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Bibajon_2016-17" sheetId="1" r:id="rId1"/>
    <sheet name="1st Quter_16-17" sheetId="2" r:id="rId2"/>
  </sheets>
  <definedNames>
    <definedName name="OLE_LINK1" localSheetId="1">'1st Quter_16-17'!#REF!</definedName>
    <definedName name="OLE_LINK1" localSheetId="0">'Bibajon_2016-17'!#REF!</definedName>
    <definedName name="_xlnm.Print_Titles" localSheetId="1">'1st Quter_16-17'!$2:$6</definedName>
    <definedName name="_xlnm.Print_Titles" localSheetId="0">'Bibajon_2016-17'!$2:$6</definedName>
  </definedNames>
  <calcPr fullCalcOnLoad="1"/>
</workbook>
</file>

<file path=xl/sharedStrings.xml><?xml version="1.0" encoding="utf-8"?>
<sst xmlns="http://schemas.openxmlformats.org/spreadsheetml/2006/main" count="318" uniqueCount="146">
  <si>
    <t>µwgK bs</t>
  </si>
  <si>
    <t xml:space="preserve">MYc~Z© mv‡K©j/wefv‡Mi bvg </t>
  </si>
  <si>
    <t>XvKv MYc~Z© mv‡K©j-1, XvKv</t>
  </si>
  <si>
    <t>XvKv MYc~Z© wefvM-1, XvKv</t>
  </si>
  <si>
    <t xml:space="preserve">bMi MYc~Z© wefvM, XvKv </t>
  </si>
  <si>
    <t>AviewiKvjPvi MYc~Z© wefvM, XvKv</t>
  </si>
  <si>
    <t>XvKv MYc~Z© mv‡K©j-2, XvKv</t>
  </si>
  <si>
    <t>XvKv MYc~Z© wefvM-4, XvKv</t>
  </si>
  <si>
    <t>XvKv MYc~Z© mv‡K©j-3, XvKv</t>
  </si>
  <si>
    <t>Gm,we bMi MYc~Z© wefvM-3, XvKv</t>
  </si>
  <si>
    <t>XvKv MYc~Z© mv‡K©j-4, XvKv</t>
  </si>
  <si>
    <t>AvwRgcyi MYc~Z© wefvM, XvKv</t>
  </si>
  <si>
    <t>bvivqYMÄ MYc~Z© wefvM</t>
  </si>
  <si>
    <t>gyÝxMÄ MYc~Z© wefvM</t>
  </si>
  <si>
    <t>biwms`x MYc~Z© wefvM</t>
  </si>
  <si>
    <t>mvfvi MYc~Z© mv‡K©j, XvKv</t>
  </si>
  <si>
    <t>mvfvi MYc~Z© wefvM</t>
  </si>
  <si>
    <t>gvwbKMÄ MYc~Z© wefvM</t>
  </si>
  <si>
    <t xml:space="preserve">i¶Yv‡e¶Y MYc~Z© mv‡K©j, XvKv </t>
  </si>
  <si>
    <t>i¶Yv‡e¶Y MYc~Z© wefvM, PUªMÖvg</t>
  </si>
  <si>
    <t>MYc~Z© B/Gg mv‡K©j-1, XvKv</t>
  </si>
  <si>
    <t>MYc~Z© B/Gg mv‡K©j-2, XvKv</t>
  </si>
  <si>
    <t>MYc~Z© B/Gg wefvM-4, XvKv</t>
  </si>
  <si>
    <t>MYc~Z© B/Gg wefvM-5, XvKv</t>
  </si>
  <si>
    <t>MYc~Z© B/Gg wefvM-6, XvKv</t>
  </si>
  <si>
    <t>MYc~Z© B/Gg mv‡K©j-3, XvKv</t>
  </si>
  <si>
    <t>MYc~Z© B/Gg wefvM-8, XvKv</t>
  </si>
  <si>
    <t>MYc~Z© B/Gg KviLvbv wefvM, XvKv</t>
  </si>
  <si>
    <t>MYc~Z© Kv‡ViKviLvbv wefvM, XvKv</t>
  </si>
  <si>
    <t>gqgbwmsn MYc~Z© mv‡K©j</t>
  </si>
  <si>
    <t>gqgbwmsn MYc~Z© wefvM</t>
  </si>
  <si>
    <t xml:space="preserve">wK‡kviMÄ MYc~Z© wefvM </t>
  </si>
  <si>
    <t>Rvgvjcyi MYc~Z© wefvM</t>
  </si>
  <si>
    <t xml:space="preserve">†bÎ‡Kvbv MYc~Z© wefvM </t>
  </si>
  <si>
    <t xml:space="preserve">‡kicyi MYc~Z© wefvM </t>
  </si>
  <si>
    <t xml:space="preserve">PUªMÖvg MYc~Z© mv‡K©j-1, PUªMÖvg </t>
  </si>
  <si>
    <t>PUªMÖvg MYc~Z© wefvM-1, PUªMÖvg</t>
  </si>
  <si>
    <t>PUªMÖvg MYc~Z© wefvM-2, PUªMÖvg</t>
  </si>
  <si>
    <t>LvMovQwo MYc~Z© wefvM</t>
  </si>
  <si>
    <t>iv½vgvwU MYc~Z© wefvM</t>
  </si>
  <si>
    <t>PUªMÖvg MYc~Z© mv‡K©j-2, PUªMÖvg</t>
  </si>
  <si>
    <t>PUªMÖvg MYc~Z© wefvM-3, PUªMÖvg</t>
  </si>
  <si>
    <t>PUªMÖvg MYc~Z© wefvM-4, PUªMÖvg</t>
  </si>
  <si>
    <t>K·evRvi MYc~Z© wefvM</t>
  </si>
  <si>
    <t>ev›`ievb MYc~Z© wefvM</t>
  </si>
  <si>
    <t>MYc~Z© B/Gg mv‡K©j, PUªMÖvg</t>
  </si>
  <si>
    <t>Kzwgj­v MYc~Z© mv‡K©j, Kzwgj­v</t>
  </si>
  <si>
    <t xml:space="preserve">Kzwgj­v MYc~Z© wefvM </t>
  </si>
  <si>
    <t xml:space="preserve">we-evoxqv MYc~Z© wefvM </t>
  </si>
  <si>
    <t>Pvu`cyi MYc~Z© wefvM</t>
  </si>
  <si>
    <t>j²xcyi MYc~Z© wefvM</t>
  </si>
  <si>
    <t>wm‡jU MYc~Z© mv‡K©j, wm‡jU</t>
  </si>
  <si>
    <t>wm‡jU MYc~Z© wefvM</t>
  </si>
  <si>
    <t xml:space="preserve">†gŠjfxevRvi MYc~Z© wefvM </t>
  </si>
  <si>
    <t xml:space="preserve">mybvgMÄ MYc~Z© wefvM </t>
  </si>
  <si>
    <t xml:space="preserve">nweMÄ MYc~Z© wefvM </t>
  </si>
  <si>
    <t xml:space="preserve">ivRkvnx MYc~Z© mv‡K©j, ivRkvnx </t>
  </si>
  <si>
    <t>ivRkvnx MYc~Z© wefvM-1</t>
  </si>
  <si>
    <t>ivRkvnx MYc~Z© wefvM-2</t>
  </si>
  <si>
    <t>cvebv MYc~Z© wefvM</t>
  </si>
  <si>
    <t xml:space="preserve">bIMvu MYc~Z© wefvM </t>
  </si>
  <si>
    <t xml:space="preserve">bv‡Uvi MYc~Z© wefvM </t>
  </si>
  <si>
    <t xml:space="preserve">PvucvBbeveMÄ MYc~Z© wefvM </t>
  </si>
  <si>
    <t xml:space="preserve">iscyi MYc~Z© mv‡K©j, iscyi </t>
  </si>
  <si>
    <t xml:space="preserve">iscyi MYc~Z© wefvM </t>
  </si>
  <si>
    <t>KzwoMÖvg MYc~Z© wefvM</t>
  </si>
  <si>
    <t>w`bvRcyi MYc~Z© wefvM</t>
  </si>
  <si>
    <t>cÂMo MYc~Z© wefvM</t>
  </si>
  <si>
    <t xml:space="preserve">VvKziMvuI MYc~Z© wefvM </t>
  </si>
  <si>
    <t xml:space="preserve">MvBevÜv MYc~Z© wefvM </t>
  </si>
  <si>
    <t>bxjdvgvix MYc~Z© wefvM</t>
  </si>
  <si>
    <t xml:space="preserve">jvjgwbinvU MYc~Z© wefvM </t>
  </si>
  <si>
    <t>e¸ov MYc~Z© mv‡K©j, e¸ov</t>
  </si>
  <si>
    <t>e¸ov MYc~Z© wefvM</t>
  </si>
  <si>
    <t>wmivRMÄ MYc~Z© wefvM</t>
  </si>
  <si>
    <t>RqcyinvU MYc~Z© wefvM</t>
  </si>
  <si>
    <t xml:space="preserve">Lyjbv MYc~Z© mv‡K©j, Lyjbv </t>
  </si>
  <si>
    <t>Lyjbv MYc~Z© wefvM-2</t>
  </si>
  <si>
    <t>ev‡MinvU MYc~Z© wefvM</t>
  </si>
  <si>
    <t>ewikvj MYc~Z© mv‡K©j, ewikvj</t>
  </si>
  <si>
    <t>ewikvj MYc~Z© wefvM</t>
  </si>
  <si>
    <t xml:space="preserve">gv`vixcyi MYc~Z© wefvM </t>
  </si>
  <si>
    <t xml:space="preserve">cUzqvLvjx MYc~Z© wefvM </t>
  </si>
  <si>
    <t>ei¸bv MYc~Z© wefvM</t>
  </si>
  <si>
    <t xml:space="preserve">SvjKvwV MYc~Z© wefvM </t>
  </si>
  <si>
    <t>kwiqZcyi MYc~Z© wefvM</t>
  </si>
  <si>
    <t>h‡kvi MYc~Z© mv‡K©j, h‡kvi</t>
  </si>
  <si>
    <t>h‡kvi MYc~Z© wefvM</t>
  </si>
  <si>
    <t>PzqvWv½v MYc~Z© wefvM</t>
  </si>
  <si>
    <t xml:space="preserve">Kzwóqv MYc~Z© wefvM </t>
  </si>
  <si>
    <t>dwi`cyi MYc~Z© wefvM</t>
  </si>
  <si>
    <t>wSbvB`n MYc~Z© wefvM</t>
  </si>
  <si>
    <t>bovBj MYc~Z© wefvM</t>
  </si>
  <si>
    <t>‡g‡nicyi MYc~Z© wefvM</t>
  </si>
  <si>
    <t xml:space="preserve">ivRevox MYc~Z© wefvM </t>
  </si>
  <si>
    <t xml:space="preserve">gv¸ov MYc~Z© wefvM </t>
  </si>
  <si>
    <t xml:space="preserve">MYc~Z© cÖKí mv‡K©j-1, XvKv </t>
  </si>
  <si>
    <t xml:space="preserve">MYc~Z© Rwic wefvM, XvKv </t>
  </si>
  <si>
    <t>Dc‡gvU=</t>
  </si>
  <si>
    <t>me©‡gvU=</t>
  </si>
  <si>
    <t>MYc~Z© B/Gg wefvM-1, PUªMÖvg</t>
  </si>
  <si>
    <t>MYc~Z© B/Gg wefvM-2, PUªMÖvg</t>
  </si>
  <si>
    <t>†gwW‡Kj K‡jR MYc~Z© wefvM XvKv</t>
  </si>
  <si>
    <t>†bvqvLvjx MYc~Z© wefvM</t>
  </si>
  <si>
    <t xml:space="preserve">†dbx MYc~Z© wefvM </t>
  </si>
  <si>
    <t>‡gvU Kv‡Ri msL¨v (wU)</t>
  </si>
  <si>
    <t>( UvKvi AsKmg~n jÿ UvKvq)</t>
  </si>
  <si>
    <t>MYc~Z© Awa`ßi, XvKv|</t>
  </si>
  <si>
    <t>‡dvbt 9568914, d¨v·t 9554624</t>
  </si>
  <si>
    <t>wefvRb Abyhvqx eivÏK…Z A‡_©i cwigvY</t>
  </si>
  <si>
    <t>ZË¡veavqK cÖ‡KŠkjx (mgš¦q)</t>
  </si>
  <si>
    <t>B‡Wb feb MYc~Z© wefvM, XvKv</t>
  </si>
  <si>
    <t>wn-1          ZvwiLt</t>
  </si>
  <si>
    <t xml:space="preserve">1g wKw¯Íi A_© eivÏ </t>
  </si>
  <si>
    <t>2016-2017 Avw_©K mv‡j wnmv‡ei †KvW bs-3-3251-0000-4923 miKvwi ¯’vcbv †givgZ I msiÿY Lv‡Z 1g wKw¯Íi A_© eiv‡Ïi ZvwjKv t</t>
  </si>
  <si>
    <t>m¥viK bs-25.36.0000.220.20.002.16</t>
  </si>
  <si>
    <t>(‡gvm‡jn&amp; DÏxb Avnv¤§`)</t>
  </si>
  <si>
    <t>wet`ªt</t>
  </si>
  <si>
    <t xml:space="preserve">2016-2017 Avw_©K mv‡j Aby‡gvw`Z evwl©K µq cwiKíbvi AšÍfy©³  </t>
  </si>
  <si>
    <r>
      <t>*</t>
    </r>
    <r>
      <rPr>
        <sz val="14"/>
        <rFont val="SutonnyMJ"/>
        <family val="0"/>
      </rPr>
      <t xml:space="preserve"> Gm,we bMi MYc~Z© wefvM-2, XvKv</t>
    </r>
  </si>
  <si>
    <r>
      <t>*</t>
    </r>
    <r>
      <rPr>
        <sz val="14"/>
        <rFont val="SutonnyMJ"/>
        <family val="0"/>
      </rPr>
      <t xml:space="preserve"> Gm,we bMi MYc~Z© wefvM-1, XvKv</t>
    </r>
  </si>
  <si>
    <r>
      <t>*</t>
    </r>
    <r>
      <rPr>
        <sz val="14"/>
        <rFont val="SutonnyMJ"/>
        <family val="0"/>
      </rPr>
      <t xml:space="preserve"> XvKv MYc~Z© wefvM-2, XvKv </t>
    </r>
  </si>
  <si>
    <r>
      <t>*</t>
    </r>
    <r>
      <rPr>
        <sz val="14"/>
        <rFont val="SutonnyMJ"/>
        <family val="0"/>
      </rPr>
      <t xml:space="preserve"> gwZwSj MYc~Z© wefvM, XvKv</t>
    </r>
  </si>
  <si>
    <r>
      <t xml:space="preserve">* </t>
    </r>
    <r>
      <rPr>
        <sz val="14"/>
        <rFont val="SutonnyMJ"/>
        <family val="0"/>
      </rPr>
      <t>gnvLvjx MYc~Z© wefvM, XvKv</t>
    </r>
  </si>
  <si>
    <r>
      <t>*</t>
    </r>
    <r>
      <rPr>
        <sz val="14"/>
        <rFont val="SutonnyMJ"/>
        <family val="0"/>
      </rPr>
      <t xml:space="preserve"> m¤ú` MYc~Z© wefvM, XvKv</t>
    </r>
  </si>
  <si>
    <r>
      <t>*</t>
    </r>
    <r>
      <rPr>
        <sz val="14"/>
        <rFont val="SutonnyMJ"/>
        <family val="0"/>
      </rPr>
      <t xml:space="preserve"> wgicyi MYc~Z© wefvM</t>
    </r>
  </si>
  <si>
    <r>
      <t>*</t>
    </r>
    <r>
      <rPr>
        <sz val="14"/>
        <rFont val="SutonnyMJ"/>
        <family val="0"/>
      </rPr>
      <t xml:space="preserve"> MvRxcyi MYc~Z© wefvM</t>
    </r>
  </si>
  <si>
    <r>
      <t>*</t>
    </r>
    <r>
      <rPr>
        <sz val="14"/>
        <rFont val="SutonnyMJ"/>
        <family val="0"/>
      </rPr>
      <t xml:space="preserve"> i¶Yv‡e¶Y MYc~Z© wefvM, XvKv</t>
    </r>
  </si>
  <si>
    <r>
      <t xml:space="preserve">* </t>
    </r>
    <r>
      <rPr>
        <sz val="14"/>
        <rFont val="SutonnyMJ"/>
        <family val="0"/>
      </rPr>
      <t>MYc~Z© B/Gg wefvM-1, XvKv</t>
    </r>
  </si>
  <si>
    <r>
      <t xml:space="preserve">* </t>
    </r>
    <r>
      <rPr>
        <sz val="14"/>
        <rFont val="SutonnyMJ"/>
        <family val="0"/>
      </rPr>
      <t>MYc~Z© B/Gg wefvM-2, XvKv</t>
    </r>
  </si>
  <si>
    <r>
      <t>*</t>
    </r>
    <r>
      <rPr>
        <sz val="14"/>
        <rFont val="SutonnyMJ"/>
        <family val="0"/>
      </rPr>
      <t xml:space="preserve"> MYc~Z© B/Gg wefvM-3, XvKv</t>
    </r>
  </si>
  <si>
    <r>
      <t>*</t>
    </r>
    <r>
      <rPr>
        <sz val="14"/>
        <rFont val="SutonnyMJ"/>
        <family val="0"/>
      </rPr>
      <t xml:space="preserve"> MYc~Z© B/Gg wefvM-7, XvKv</t>
    </r>
  </si>
  <si>
    <r>
      <t>*</t>
    </r>
    <r>
      <rPr>
        <sz val="14"/>
        <rFont val="SutonnyMJ"/>
        <family val="0"/>
      </rPr>
      <t xml:space="preserve"> Uv½vBj MYc~Z© wefvM</t>
    </r>
  </si>
  <si>
    <r>
      <t>*</t>
    </r>
    <r>
      <rPr>
        <sz val="14"/>
        <rFont val="SutonnyMJ"/>
        <family val="0"/>
      </rPr>
      <t xml:space="preserve"> Lyjbv MYc~Z© wefvM-1</t>
    </r>
  </si>
  <si>
    <r>
      <t>*</t>
    </r>
    <r>
      <rPr>
        <sz val="14"/>
        <rFont val="SutonnyMJ"/>
        <family val="0"/>
      </rPr>
      <t xml:space="preserve"> ‡fvjv MYc~Z© wefvM </t>
    </r>
  </si>
  <si>
    <r>
      <t>*</t>
    </r>
    <r>
      <rPr>
        <sz val="14"/>
        <rFont val="SutonnyMJ"/>
        <family val="0"/>
      </rPr>
      <t xml:space="preserve"> wc‡ivRcyi MYc~Z© wefvM </t>
    </r>
  </si>
  <si>
    <t>(1) * cÖavb cÖ‡KŠkjx g‡nv`‡qi wb‡`©kbv Abyhvqx 1g wKw¯Íi A_© eivÏ Kiv nBj|</t>
  </si>
  <si>
    <t xml:space="preserve">(2) wÎ-cÿxq mfvi wm×všÍ †gvZv‡eK cÖavbgš¿xi Kvhv©jq, MYfeb, e½feb, RvZxq msm` feb, mywcÖg †KvU©, gvbbxq gš¿x cÖwZgš¿x‡`i evmfeb, mwPevjqmn ¸i“Z¡c~Y© ¯’vcbvi Rb¨ cÖ‡qvRbxq A_© mswk­ó MYc~Z© wefv‡Mi AbyK‚‡j eivÏK…Z A_© nB‡Z AMªvwaKvi wfwË‡Z e¨q wbev©n Kwi‡Z nB‡e| </t>
  </si>
  <si>
    <t xml:space="preserve">†MvcvjMÄ MYc~Z© wefvM </t>
  </si>
  <si>
    <t>mvZ¶xiv MYc~Z© wefvM</t>
  </si>
  <si>
    <t>XvKv MYc~Z© wefvM-3, XvKv</t>
  </si>
  <si>
    <t>wefvR‡bi mvi-ms‡ÿc</t>
  </si>
  <si>
    <t xml:space="preserve">100wU MYc~Z© wefv‡M †gvU wefvwRZ A_© = </t>
  </si>
  <si>
    <t xml:space="preserve"> †_v‡K msiwÿZ A‡_©i cwigvY =</t>
  </si>
  <si>
    <t>2016-17 A_© eQ‡ii me©‡gvU ev‡RU eivÏ =</t>
  </si>
  <si>
    <t>2016-2017 Avw_©K mv‡j wnmv‡ei †KvW bs-3-3251-0000-4923 miKvwi ¯’vcbv †givgZ I msiÿY Lv‡Z A_© eiv‡Ïi ZvwjKv 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</si>
</sst>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0"/>
      <name val="Arial"/>
      <family val="0"/>
    </font>
    <font>
      <b/>
      <sz val="14"/>
      <name val="SutonnyMJ"/>
      <family val="0"/>
    </font>
    <font>
      <b/>
      <sz val="12"/>
      <name val="SutonnyMJ"/>
      <family val="0"/>
    </font>
    <font>
      <sz val="8"/>
      <name val="Arial"/>
      <family val="0"/>
    </font>
    <font>
      <sz val="10"/>
      <name val="SutonnyMJ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SutonnyMJ"/>
      <family val="0"/>
    </font>
    <font>
      <sz val="12"/>
      <name val="Arial"/>
      <family val="0"/>
    </font>
    <font>
      <sz val="14"/>
      <name val="Arial"/>
      <family val="0"/>
    </font>
    <font>
      <sz val="14"/>
      <name val="SutonnyMJ"/>
      <family val="0"/>
    </font>
    <font>
      <b/>
      <u val="single"/>
      <sz val="14"/>
      <name val="SutonnyMJ"/>
      <family val="0"/>
    </font>
    <font>
      <b/>
      <u val="single"/>
      <sz val="12"/>
      <name val="SutonnyMJ"/>
      <family val="0"/>
    </font>
    <font>
      <b/>
      <u val="single"/>
      <sz val="16"/>
      <name val="SutonnyMJ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2" fontId="10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right" vertical="top" wrapText="1"/>
    </xf>
    <xf numFmtId="173" fontId="10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8"/>
  <sheetViews>
    <sheetView tabSelected="1" zoomScaleSheetLayoutView="85" zoomScalePageLayoutView="0" workbookViewId="0" topLeftCell="A1">
      <selection activeCell="E3" sqref="E3"/>
    </sheetView>
  </sheetViews>
  <sheetFormatPr defaultColWidth="9.140625" defaultRowHeight="12.75"/>
  <cols>
    <col min="1" max="1" width="6.421875" style="2" customWidth="1"/>
    <col min="2" max="2" width="30.421875" style="34" customWidth="1"/>
    <col min="3" max="3" width="12.421875" style="5" customWidth="1"/>
    <col min="4" max="4" width="19.421875" style="30" customWidth="1"/>
    <col min="5" max="5" width="18.140625" style="1" customWidth="1"/>
    <col min="6" max="16384" width="9.140625" style="1" customWidth="1"/>
  </cols>
  <sheetData>
    <row r="1" spans="1:4" ht="47.25" customHeight="1">
      <c r="A1" s="48" t="s">
        <v>145</v>
      </c>
      <c r="B1" s="48"/>
      <c r="C1" s="48"/>
      <c r="D1" s="48"/>
    </row>
    <row r="2" spans="1:4" ht="17.25" customHeight="1">
      <c r="A2" s="3"/>
      <c r="B2" s="3"/>
      <c r="C2" s="70" t="s">
        <v>106</v>
      </c>
      <c r="D2" s="70"/>
    </row>
    <row r="3" spans="1:4" s="10" customFormat="1" ht="39" customHeight="1">
      <c r="A3" s="49" t="s">
        <v>0</v>
      </c>
      <c r="B3" s="49" t="s">
        <v>1</v>
      </c>
      <c r="C3" s="52" t="s">
        <v>118</v>
      </c>
      <c r="D3" s="53"/>
    </row>
    <row r="4" spans="1:4" s="10" customFormat="1" ht="18.75" customHeight="1">
      <c r="A4" s="50"/>
      <c r="B4" s="50"/>
      <c r="C4" s="54" t="s">
        <v>105</v>
      </c>
      <c r="D4" s="56" t="s">
        <v>109</v>
      </c>
    </row>
    <row r="5" spans="1:4" s="11" customFormat="1" ht="22.5" customHeight="1">
      <c r="A5" s="51"/>
      <c r="B5" s="51"/>
      <c r="C5" s="55"/>
      <c r="D5" s="57"/>
    </row>
    <row r="6" spans="1:4" s="10" customFormat="1" ht="18.75">
      <c r="A6" s="12">
        <v>1</v>
      </c>
      <c r="B6" s="13">
        <v>2</v>
      </c>
      <c r="C6" s="14">
        <v>3</v>
      </c>
      <c r="D6" s="14">
        <v>4</v>
      </c>
    </row>
    <row r="7" spans="1:4" s="10" customFormat="1" ht="20.25" customHeight="1">
      <c r="A7" s="42" t="s">
        <v>2</v>
      </c>
      <c r="B7" s="43"/>
      <c r="C7" s="43"/>
      <c r="D7" s="43"/>
    </row>
    <row r="8" spans="1:4" s="10" customFormat="1" ht="20.25" customHeight="1">
      <c r="A8" s="15">
        <v>1</v>
      </c>
      <c r="B8" s="16" t="s">
        <v>3</v>
      </c>
      <c r="C8" s="17">
        <v>272</v>
      </c>
      <c r="D8" s="18">
        <v>650</v>
      </c>
    </row>
    <row r="9" spans="1:4" s="10" customFormat="1" ht="20.25" customHeight="1">
      <c r="A9" s="15">
        <v>2</v>
      </c>
      <c r="B9" s="32" t="s">
        <v>121</v>
      </c>
      <c r="C9" s="17">
        <v>572</v>
      </c>
      <c r="D9" s="18">
        <v>1815</v>
      </c>
    </row>
    <row r="10" spans="1:4" s="10" customFormat="1" ht="20.25" customHeight="1">
      <c r="A10" s="15">
        <v>3</v>
      </c>
      <c r="B10" s="16" t="s">
        <v>4</v>
      </c>
      <c r="C10" s="17">
        <v>609</v>
      </c>
      <c r="D10" s="18">
        <v>2460</v>
      </c>
    </row>
    <row r="11" spans="1:4" s="10" customFormat="1" ht="20.25" customHeight="1">
      <c r="A11" s="15">
        <v>4</v>
      </c>
      <c r="B11" s="16" t="s">
        <v>5</v>
      </c>
      <c r="C11" s="17">
        <v>269</v>
      </c>
      <c r="D11" s="18">
        <v>515</v>
      </c>
    </row>
    <row r="12" spans="1:4" s="10" customFormat="1" ht="20.25" customHeight="1">
      <c r="A12" s="44" t="s">
        <v>98</v>
      </c>
      <c r="B12" s="44"/>
      <c r="C12" s="14">
        <f>SUM(C8:C11)</f>
        <v>1722</v>
      </c>
      <c r="D12" s="19">
        <f>SUM(D8:D11)</f>
        <v>5440</v>
      </c>
    </row>
    <row r="13" spans="1:4" s="10" customFormat="1" ht="20.25" customHeight="1">
      <c r="A13" s="42" t="s">
        <v>6</v>
      </c>
      <c r="B13" s="43"/>
      <c r="C13" s="43"/>
      <c r="D13" s="43"/>
    </row>
    <row r="14" spans="1:4" s="10" customFormat="1" ht="20.25" customHeight="1">
      <c r="A14" s="15">
        <v>5</v>
      </c>
      <c r="B14" s="16" t="s">
        <v>140</v>
      </c>
      <c r="C14" s="17">
        <v>429</v>
      </c>
      <c r="D14" s="18">
        <v>880</v>
      </c>
    </row>
    <row r="15" spans="1:4" s="10" customFormat="1" ht="20.25" customHeight="1">
      <c r="A15" s="15">
        <v>6</v>
      </c>
      <c r="B15" s="16" t="s">
        <v>7</v>
      </c>
      <c r="C15" s="17">
        <v>337</v>
      </c>
      <c r="D15" s="18">
        <v>1340</v>
      </c>
    </row>
    <row r="16" spans="1:4" s="10" customFormat="1" ht="20.25" customHeight="1">
      <c r="A16" s="15">
        <v>7</v>
      </c>
      <c r="B16" s="16" t="s">
        <v>111</v>
      </c>
      <c r="C16" s="17">
        <v>256</v>
      </c>
      <c r="D16" s="18">
        <v>760</v>
      </c>
    </row>
    <row r="17" spans="1:4" s="10" customFormat="1" ht="20.25" customHeight="1">
      <c r="A17" s="15">
        <v>8</v>
      </c>
      <c r="B17" s="16" t="s">
        <v>102</v>
      </c>
      <c r="C17" s="17">
        <v>200</v>
      </c>
      <c r="D17" s="18">
        <v>400</v>
      </c>
    </row>
    <row r="18" spans="1:4" s="10" customFormat="1" ht="20.25" customHeight="1">
      <c r="A18" s="44" t="s">
        <v>98</v>
      </c>
      <c r="B18" s="44"/>
      <c r="C18" s="14">
        <f>SUM(C14:C17)</f>
        <v>1222</v>
      </c>
      <c r="D18" s="19">
        <f>SUM(D14:D17)</f>
        <v>3380</v>
      </c>
    </row>
    <row r="19" spans="1:4" s="10" customFormat="1" ht="18.75">
      <c r="A19" s="42" t="s">
        <v>8</v>
      </c>
      <c r="B19" s="43"/>
      <c r="C19" s="43"/>
      <c r="D19" s="43"/>
    </row>
    <row r="20" spans="1:4" s="10" customFormat="1" ht="23.25" customHeight="1">
      <c r="A20" s="15">
        <v>9</v>
      </c>
      <c r="B20" s="32" t="s">
        <v>120</v>
      </c>
      <c r="C20" s="17">
        <v>365</v>
      </c>
      <c r="D20" s="18">
        <v>1500</v>
      </c>
    </row>
    <row r="21" spans="1:4" s="10" customFormat="1" ht="21" customHeight="1">
      <c r="A21" s="15">
        <v>10</v>
      </c>
      <c r="B21" s="32" t="s">
        <v>119</v>
      </c>
      <c r="C21" s="17">
        <v>240</v>
      </c>
      <c r="D21" s="18">
        <v>735</v>
      </c>
    </row>
    <row r="22" spans="1:4" s="10" customFormat="1" ht="18.75">
      <c r="A22" s="15">
        <v>11</v>
      </c>
      <c r="B22" s="16" t="s">
        <v>9</v>
      </c>
      <c r="C22" s="17">
        <v>137</v>
      </c>
      <c r="D22" s="18">
        <v>650</v>
      </c>
    </row>
    <row r="23" spans="1:4" s="10" customFormat="1" ht="18.75">
      <c r="A23" s="15">
        <v>12</v>
      </c>
      <c r="B23" s="32" t="s">
        <v>123</v>
      </c>
      <c r="C23" s="17">
        <v>252</v>
      </c>
      <c r="D23" s="18">
        <v>560</v>
      </c>
    </row>
    <row r="24" spans="1:4" s="10" customFormat="1" ht="18.75">
      <c r="A24" s="44" t="s">
        <v>98</v>
      </c>
      <c r="B24" s="44"/>
      <c r="C24" s="14">
        <f>SUM(C20:C23)</f>
        <v>994</v>
      </c>
      <c r="D24" s="19">
        <f>SUM(D20:D23)</f>
        <v>3445</v>
      </c>
    </row>
    <row r="25" spans="1:4" s="10" customFormat="1" ht="18.75">
      <c r="A25" s="42" t="s">
        <v>10</v>
      </c>
      <c r="B25" s="43"/>
      <c r="C25" s="43"/>
      <c r="D25" s="43"/>
    </row>
    <row r="26" spans="1:4" s="10" customFormat="1" ht="18.75">
      <c r="A26" s="15">
        <v>13</v>
      </c>
      <c r="B26" s="32" t="s">
        <v>122</v>
      </c>
      <c r="C26" s="17">
        <v>427</v>
      </c>
      <c r="D26" s="18">
        <v>820</v>
      </c>
    </row>
    <row r="27" spans="1:4" s="10" customFormat="1" ht="18.75">
      <c r="A27" s="15">
        <v>14</v>
      </c>
      <c r="B27" s="16" t="s">
        <v>11</v>
      </c>
      <c r="C27" s="17">
        <v>511</v>
      </c>
      <c r="D27" s="18">
        <v>750</v>
      </c>
    </row>
    <row r="28" spans="1:4" s="10" customFormat="1" ht="18.75">
      <c r="A28" s="15">
        <v>15</v>
      </c>
      <c r="B28" s="32" t="s">
        <v>124</v>
      </c>
      <c r="C28" s="17">
        <v>141</v>
      </c>
      <c r="D28" s="18">
        <v>284</v>
      </c>
    </row>
    <row r="29" spans="1:4" s="10" customFormat="1" ht="18.75">
      <c r="A29" s="15">
        <v>16</v>
      </c>
      <c r="B29" s="16" t="s">
        <v>12</v>
      </c>
      <c r="C29" s="17">
        <v>129</v>
      </c>
      <c r="D29" s="18">
        <v>220</v>
      </c>
    </row>
    <row r="30" spans="1:4" s="10" customFormat="1" ht="18.75">
      <c r="A30" s="15">
        <v>17</v>
      </c>
      <c r="B30" s="16" t="s">
        <v>13</v>
      </c>
      <c r="C30" s="17">
        <v>105</v>
      </c>
      <c r="D30" s="18">
        <v>150</v>
      </c>
    </row>
    <row r="31" spans="1:4" s="10" customFormat="1" ht="18.75">
      <c r="A31" s="15">
        <v>18</v>
      </c>
      <c r="B31" s="16" t="s">
        <v>14</v>
      </c>
      <c r="C31" s="17">
        <v>118</v>
      </c>
      <c r="D31" s="18">
        <v>205</v>
      </c>
    </row>
    <row r="32" spans="1:4" s="10" customFormat="1" ht="18.75">
      <c r="A32" s="44" t="s">
        <v>98</v>
      </c>
      <c r="B32" s="44"/>
      <c r="C32" s="14">
        <f>SUM(C26:C31)</f>
        <v>1431</v>
      </c>
      <c r="D32" s="19">
        <f>SUM(D26:D31)</f>
        <v>2429</v>
      </c>
    </row>
    <row r="33" spans="1:4" s="10" customFormat="1" ht="18.75">
      <c r="A33" s="42" t="s">
        <v>15</v>
      </c>
      <c r="B33" s="43"/>
      <c r="C33" s="43"/>
      <c r="D33" s="43"/>
    </row>
    <row r="34" spans="1:4" s="10" customFormat="1" ht="18.75">
      <c r="A34" s="15">
        <v>19</v>
      </c>
      <c r="B34" s="16" t="s">
        <v>16</v>
      </c>
      <c r="C34" s="17">
        <v>153</v>
      </c>
      <c r="D34" s="18">
        <v>280</v>
      </c>
    </row>
    <row r="35" spans="1:4" s="10" customFormat="1" ht="18.75">
      <c r="A35" s="15">
        <v>20</v>
      </c>
      <c r="B35" s="32" t="s">
        <v>125</v>
      </c>
      <c r="C35" s="17">
        <v>355</v>
      </c>
      <c r="D35" s="18">
        <v>800</v>
      </c>
    </row>
    <row r="36" spans="1:4" s="10" customFormat="1" ht="18.75">
      <c r="A36" s="15">
        <v>21</v>
      </c>
      <c r="B36" s="32" t="s">
        <v>126</v>
      </c>
      <c r="C36" s="17">
        <v>260</v>
      </c>
      <c r="D36" s="18">
        <v>460</v>
      </c>
    </row>
    <row r="37" spans="1:4" s="10" customFormat="1" ht="18.75">
      <c r="A37" s="15">
        <v>22</v>
      </c>
      <c r="B37" s="16" t="s">
        <v>17</v>
      </c>
      <c r="C37" s="17">
        <v>145</v>
      </c>
      <c r="D37" s="18">
        <v>210</v>
      </c>
    </row>
    <row r="38" spans="1:4" s="10" customFormat="1" ht="18.75">
      <c r="A38" s="44" t="s">
        <v>98</v>
      </c>
      <c r="B38" s="44"/>
      <c r="C38" s="14">
        <f>SUM(C34:C37)</f>
        <v>913</v>
      </c>
      <c r="D38" s="19">
        <f>SUM(D34:D37)</f>
        <v>1750</v>
      </c>
    </row>
    <row r="39" spans="1:4" s="10" customFormat="1" ht="20.25" customHeight="1">
      <c r="A39" s="42" t="s">
        <v>18</v>
      </c>
      <c r="B39" s="43"/>
      <c r="C39" s="43"/>
      <c r="D39" s="43"/>
    </row>
    <row r="40" spans="1:4" s="10" customFormat="1" ht="21" customHeight="1">
      <c r="A40" s="15">
        <v>23</v>
      </c>
      <c r="B40" s="33" t="s">
        <v>127</v>
      </c>
      <c r="C40" s="17">
        <v>485</v>
      </c>
      <c r="D40" s="18">
        <v>1035</v>
      </c>
    </row>
    <row r="41" spans="1:4" s="10" customFormat="1" ht="21" customHeight="1">
      <c r="A41" s="15">
        <v>24</v>
      </c>
      <c r="B41" s="20" t="s">
        <v>19</v>
      </c>
      <c r="C41" s="17">
        <v>122</v>
      </c>
      <c r="D41" s="18">
        <v>285</v>
      </c>
    </row>
    <row r="42" spans="1:4" s="10" customFormat="1" ht="18.75">
      <c r="A42" s="44" t="s">
        <v>98</v>
      </c>
      <c r="B42" s="44"/>
      <c r="C42" s="14">
        <f>SUM(C40:C41)</f>
        <v>607</v>
      </c>
      <c r="D42" s="19">
        <f>SUM(D40:D41)</f>
        <v>1320</v>
      </c>
    </row>
    <row r="43" spans="1:4" s="10" customFormat="1" ht="18.75">
      <c r="A43" s="42" t="s">
        <v>20</v>
      </c>
      <c r="B43" s="43"/>
      <c r="C43" s="43"/>
      <c r="D43" s="43"/>
    </row>
    <row r="44" spans="1:4" s="10" customFormat="1" ht="18.75">
      <c r="A44" s="15">
        <v>25</v>
      </c>
      <c r="B44" s="32" t="s">
        <v>128</v>
      </c>
      <c r="C44" s="17">
        <v>74</v>
      </c>
      <c r="D44" s="21">
        <v>937.5</v>
      </c>
    </row>
    <row r="45" spans="1:4" s="10" customFormat="1" ht="18.75">
      <c r="A45" s="15">
        <v>26</v>
      </c>
      <c r="B45" s="32" t="s">
        <v>129</v>
      </c>
      <c r="C45" s="17">
        <v>26</v>
      </c>
      <c r="D45" s="21">
        <v>570</v>
      </c>
    </row>
    <row r="46" spans="1:4" s="10" customFormat="1" ht="18.75">
      <c r="A46" s="15">
        <v>27</v>
      </c>
      <c r="B46" s="32" t="s">
        <v>130</v>
      </c>
      <c r="C46" s="17">
        <v>246</v>
      </c>
      <c r="D46" s="21">
        <v>430</v>
      </c>
    </row>
    <row r="47" spans="1:4" s="10" customFormat="1" ht="18.75">
      <c r="A47" s="44" t="s">
        <v>98</v>
      </c>
      <c r="B47" s="44"/>
      <c r="C47" s="14">
        <f>SUM(C44:C46)</f>
        <v>346</v>
      </c>
      <c r="D47" s="19">
        <f>SUM(D44:D46)</f>
        <v>1937.5</v>
      </c>
    </row>
    <row r="48" spans="1:4" s="10" customFormat="1" ht="18.75">
      <c r="A48" s="42" t="s">
        <v>21</v>
      </c>
      <c r="B48" s="43"/>
      <c r="C48" s="43"/>
      <c r="D48" s="43"/>
    </row>
    <row r="49" spans="1:4" s="10" customFormat="1" ht="18.75">
      <c r="A49" s="15">
        <v>28</v>
      </c>
      <c r="B49" s="16" t="s">
        <v>22</v>
      </c>
      <c r="C49" s="17">
        <v>118</v>
      </c>
      <c r="D49" s="21">
        <v>620</v>
      </c>
    </row>
    <row r="50" spans="1:4" s="10" customFormat="1" ht="18.75">
      <c r="A50" s="15">
        <v>29</v>
      </c>
      <c r="B50" s="16" t="s">
        <v>23</v>
      </c>
      <c r="C50" s="17">
        <v>160</v>
      </c>
      <c r="D50" s="21">
        <v>520</v>
      </c>
    </row>
    <row r="51" spans="1:4" s="10" customFormat="1" ht="18.75">
      <c r="A51" s="15">
        <v>30</v>
      </c>
      <c r="B51" s="16" t="s">
        <v>24</v>
      </c>
      <c r="C51" s="17">
        <v>183</v>
      </c>
      <c r="D51" s="21">
        <v>370</v>
      </c>
    </row>
    <row r="52" spans="1:4" s="10" customFormat="1" ht="18.75">
      <c r="A52" s="44" t="s">
        <v>98</v>
      </c>
      <c r="B52" s="44"/>
      <c r="C52" s="14">
        <f>SUM(C49:C51)</f>
        <v>461</v>
      </c>
      <c r="D52" s="19">
        <f>SUM(D49:D51)</f>
        <v>1510</v>
      </c>
    </row>
    <row r="53" spans="1:4" s="10" customFormat="1" ht="18.75">
      <c r="A53" s="42" t="s">
        <v>25</v>
      </c>
      <c r="B53" s="43"/>
      <c r="C53" s="43"/>
      <c r="D53" s="43"/>
    </row>
    <row r="54" spans="1:4" s="10" customFormat="1" ht="18.75">
      <c r="A54" s="15">
        <v>31</v>
      </c>
      <c r="B54" s="32" t="s">
        <v>131</v>
      </c>
      <c r="C54" s="17">
        <v>40</v>
      </c>
      <c r="D54" s="21">
        <v>970</v>
      </c>
    </row>
    <row r="55" spans="1:4" s="10" customFormat="1" ht="18.75">
      <c r="A55" s="15">
        <v>32</v>
      </c>
      <c r="B55" s="16" t="s">
        <v>26</v>
      </c>
      <c r="C55" s="17">
        <v>85</v>
      </c>
      <c r="D55" s="21">
        <v>260</v>
      </c>
    </row>
    <row r="56" spans="1:4" s="10" customFormat="1" ht="18.75">
      <c r="A56" s="15">
        <v>33</v>
      </c>
      <c r="B56" s="16" t="s">
        <v>27</v>
      </c>
      <c r="C56" s="17">
        <v>163</v>
      </c>
      <c r="D56" s="21">
        <v>375</v>
      </c>
    </row>
    <row r="57" spans="1:4" s="10" customFormat="1" ht="18.75">
      <c r="A57" s="15">
        <v>34</v>
      </c>
      <c r="B57" s="16" t="s">
        <v>28</v>
      </c>
      <c r="C57" s="17">
        <v>33</v>
      </c>
      <c r="D57" s="21">
        <v>50</v>
      </c>
    </row>
    <row r="58" spans="1:4" s="10" customFormat="1" ht="18.75">
      <c r="A58" s="44" t="s">
        <v>98</v>
      </c>
      <c r="B58" s="44"/>
      <c r="C58" s="14">
        <f>SUM(C54:C57)</f>
        <v>321</v>
      </c>
      <c r="D58" s="22">
        <f>SUM(D54:D57)</f>
        <v>1655</v>
      </c>
    </row>
    <row r="59" spans="1:4" s="10" customFormat="1" ht="18.75">
      <c r="A59" s="42" t="s">
        <v>29</v>
      </c>
      <c r="B59" s="43"/>
      <c r="C59" s="43"/>
      <c r="D59" s="43"/>
    </row>
    <row r="60" spans="1:4" s="10" customFormat="1" ht="18.75">
      <c r="A60" s="15">
        <v>35</v>
      </c>
      <c r="B60" s="16" t="s">
        <v>30</v>
      </c>
      <c r="C60" s="17">
        <v>221</v>
      </c>
      <c r="D60" s="21">
        <v>340</v>
      </c>
    </row>
    <row r="61" spans="1:4" s="10" customFormat="1" ht="18.75">
      <c r="A61" s="15">
        <v>36</v>
      </c>
      <c r="B61" s="32" t="s">
        <v>132</v>
      </c>
      <c r="C61" s="17">
        <v>84</v>
      </c>
      <c r="D61" s="21">
        <v>230</v>
      </c>
    </row>
    <row r="62" spans="1:4" s="10" customFormat="1" ht="18.75">
      <c r="A62" s="15">
        <v>37</v>
      </c>
      <c r="B62" s="16" t="s">
        <v>31</v>
      </c>
      <c r="C62" s="17">
        <v>149</v>
      </c>
      <c r="D62" s="21">
        <v>190</v>
      </c>
    </row>
    <row r="63" spans="1:4" s="10" customFormat="1" ht="18.75">
      <c r="A63" s="15">
        <v>38</v>
      </c>
      <c r="B63" s="16" t="s">
        <v>32</v>
      </c>
      <c r="C63" s="17">
        <v>88</v>
      </c>
      <c r="D63" s="21">
        <v>160</v>
      </c>
    </row>
    <row r="64" spans="1:4" s="10" customFormat="1" ht="18.75">
      <c r="A64" s="15">
        <v>39</v>
      </c>
      <c r="B64" s="16" t="s">
        <v>33</v>
      </c>
      <c r="C64" s="17">
        <v>116</v>
      </c>
      <c r="D64" s="21">
        <v>180</v>
      </c>
    </row>
    <row r="65" spans="1:4" s="10" customFormat="1" ht="18.75">
      <c r="A65" s="15">
        <v>40</v>
      </c>
      <c r="B65" s="16" t="s">
        <v>34</v>
      </c>
      <c r="C65" s="17">
        <v>78</v>
      </c>
      <c r="D65" s="21">
        <v>150</v>
      </c>
    </row>
    <row r="66" spans="1:4" s="10" customFormat="1" ht="18.75">
      <c r="A66" s="44" t="s">
        <v>98</v>
      </c>
      <c r="B66" s="44"/>
      <c r="C66" s="14">
        <f>SUM(C60:C65)</f>
        <v>736</v>
      </c>
      <c r="D66" s="22">
        <f>SUM(D60:D65)</f>
        <v>1250</v>
      </c>
    </row>
    <row r="67" spans="1:4" s="10" customFormat="1" ht="18.75">
      <c r="A67" s="42" t="s">
        <v>35</v>
      </c>
      <c r="B67" s="43"/>
      <c r="C67" s="43"/>
      <c r="D67" s="43"/>
    </row>
    <row r="68" spans="1:4" s="10" customFormat="1" ht="18.75">
      <c r="A68" s="15">
        <v>41</v>
      </c>
      <c r="B68" s="16" t="s">
        <v>36</v>
      </c>
      <c r="C68" s="17">
        <v>129</v>
      </c>
      <c r="D68" s="21">
        <v>540</v>
      </c>
    </row>
    <row r="69" spans="1:4" s="10" customFormat="1" ht="18.75">
      <c r="A69" s="15">
        <v>42</v>
      </c>
      <c r="B69" s="16" t="s">
        <v>37</v>
      </c>
      <c r="C69" s="17">
        <v>89</v>
      </c>
      <c r="D69" s="21">
        <v>290</v>
      </c>
    </row>
    <row r="70" spans="1:4" s="10" customFormat="1" ht="18.75">
      <c r="A70" s="15">
        <v>43</v>
      </c>
      <c r="B70" s="16" t="s">
        <v>38</v>
      </c>
      <c r="C70" s="17">
        <v>88</v>
      </c>
      <c r="D70" s="21">
        <v>150</v>
      </c>
    </row>
    <row r="71" spans="1:4" s="10" customFormat="1" ht="18.75">
      <c r="A71" s="15">
        <v>44</v>
      </c>
      <c r="B71" s="16" t="s">
        <v>39</v>
      </c>
      <c r="C71" s="17">
        <v>60</v>
      </c>
      <c r="D71" s="21">
        <v>190</v>
      </c>
    </row>
    <row r="72" spans="1:4" s="10" customFormat="1" ht="18.75">
      <c r="A72" s="44" t="s">
        <v>98</v>
      </c>
      <c r="B72" s="44"/>
      <c r="C72" s="14">
        <f>SUM(C68:C71)</f>
        <v>366</v>
      </c>
      <c r="D72" s="22">
        <f>SUM(D68:D71)</f>
        <v>1170</v>
      </c>
    </row>
    <row r="73" spans="1:4" s="10" customFormat="1" ht="18.75">
      <c r="A73" s="42" t="s">
        <v>40</v>
      </c>
      <c r="B73" s="43"/>
      <c r="C73" s="43"/>
      <c r="D73" s="43"/>
    </row>
    <row r="74" spans="1:4" s="10" customFormat="1" ht="18.75">
      <c r="A74" s="15">
        <v>45</v>
      </c>
      <c r="B74" s="16" t="s">
        <v>41</v>
      </c>
      <c r="C74" s="17">
        <v>67</v>
      </c>
      <c r="D74" s="21">
        <v>230</v>
      </c>
    </row>
    <row r="75" spans="1:4" s="10" customFormat="1" ht="18.75">
      <c r="A75" s="15">
        <v>46</v>
      </c>
      <c r="B75" s="16" t="s">
        <v>42</v>
      </c>
      <c r="C75" s="17">
        <v>191</v>
      </c>
      <c r="D75" s="21">
        <v>530</v>
      </c>
    </row>
    <row r="76" spans="1:4" s="10" customFormat="1" ht="18.75">
      <c r="A76" s="15">
        <v>47</v>
      </c>
      <c r="B76" s="16" t="s">
        <v>43</v>
      </c>
      <c r="C76" s="17">
        <v>89</v>
      </c>
      <c r="D76" s="21">
        <v>220</v>
      </c>
    </row>
    <row r="77" spans="1:4" s="10" customFormat="1" ht="18.75">
      <c r="A77" s="15">
        <v>48</v>
      </c>
      <c r="B77" s="16" t="s">
        <v>44</v>
      </c>
      <c r="C77" s="17">
        <v>76</v>
      </c>
      <c r="D77" s="21">
        <v>150</v>
      </c>
    </row>
    <row r="78" spans="1:4" s="10" customFormat="1" ht="18.75">
      <c r="A78" s="44" t="s">
        <v>98</v>
      </c>
      <c r="B78" s="44"/>
      <c r="C78" s="14">
        <f>SUM(C74:C77)</f>
        <v>423</v>
      </c>
      <c r="D78" s="22">
        <f>SUM(D74:D77)</f>
        <v>1130</v>
      </c>
    </row>
    <row r="79" spans="1:4" s="10" customFormat="1" ht="18.75">
      <c r="A79" s="42" t="s">
        <v>45</v>
      </c>
      <c r="B79" s="43"/>
      <c r="C79" s="43"/>
      <c r="D79" s="43"/>
    </row>
    <row r="80" spans="1:4" s="10" customFormat="1" ht="18.75">
      <c r="A80" s="15">
        <v>49</v>
      </c>
      <c r="B80" s="16" t="s">
        <v>100</v>
      </c>
      <c r="C80" s="17">
        <v>53</v>
      </c>
      <c r="D80" s="21">
        <v>185</v>
      </c>
    </row>
    <row r="81" spans="1:4" s="10" customFormat="1" ht="18.75">
      <c r="A81" s="15">
        <v>50</v>
      </c>
      <c r="B81" s="16" t="s">
        <v>101</v>
      </c>
      <c r="C81" s="17">
        <v>106</v>
      </c>
      <c r="D81" s="21">
        <v>185</v>
      </c>
    </row>
    <row r="82" spans="1:4" s="10" customFormat="1" ht="20.25" customHeight="1">
      <c r="A82" s="44" t="s">
        <v>98</v>
      </c>
      <c r="B82" s="44"/>
      <c r="C82" s="14">
        <f>SUM(C80:C81)</f>
        <v>159</v>
      </c>
      <c r="D82" s="22">
        <f>SUM(D80:D81)</f>
        <v>370</v>
      </c>
    </row>
    <row r="83" spans="1:4" s="10" customFormat="1" ht="18.75">
      <c r="A83" s="42" t="s">
        <v>46</v>
      </c>
      <c r="B83" s="43"/>
      <c r="C83" s="43"/>
      <c r="D83" s="43"/>
    </row>
    <row r="84" spans="1:4" s="10" customFormat="1" ht="18.75">
      <c r="A84" s="15">
        <v>51</v>
      </c>
      <c r="B84" s="16" t="s">
        <v>47</v>
      </c>
      <c r="C84" s="17">
        <v>222</v>
      </c>
      <c r="D84" s="18">
        <v>350</v>
      </c>
    </row>
    <row r="85" spans="1:4" s="10" customFormat="1" ht="18.75">
      <c r="A85" s="15">
        <v>52</v>
      </c>
      <c r="B85" s="16" t="s">
        <v>103</v>
      </c>
      <c r="C85" s="17">
        <v>126</v>
      </c>
      <c r="D85" s="18">
        <v>225</v>
      </c>
    </row>
    <row r="86" spans="1:4" s="10" customFormat="1" ht="18.75">
      <c r="A86" s="15">
        <v>53</v>
      </c>
      <c r="B86" s="16" t="s">
        <v>48</v>
      </c>
      <c r="C86" s="17">
        <v>128</v>
      </c>
      <c r="D86" s="18">
        <v>225</v>
      </c>
    </row>
    <row r="87" spans="1:4" s="10" customFormat="1" ht="18.75">
      <c r="A87" s="15">
        <v>54</v>
      </c>
      <c r="B87" s="16" t="s">
        <v>49</v>
      </c>
      <c r="C87" s="17">
        <v>111</v>
      </c>
      <c r="D87" s="18">
        <v>150</v>
      </c>
    </row>
    <row r="88" spans="1:4" s="10" customFormat="1" ht="18.75">
      <c r="A88" s="15">
        <v>55</v>
      </c>
      <c r="B88" s="16" t="s">
        <v>104</v>
      </c>
      <c r="C88" s="17">
        <v>56</v>
      </c>
      <c r="D88" s="18">
        <v>150</v>
      </c>
    </row>
    <row r="89" spans="1:4" s="10" customFormat="1" ht="18.75">
      <c r="A89" s="15">
        <v>56</v>
      </c>
      <c r="B89" s="16" t="s">
        <v>50</v>
      </c>
      <c r="C89" s="17">
        <v>74</v>
      </c>
      <c r="D89" s="18">
        <v>150</v>
      </c>
    </row>
    <row r="90" spans="1:4" s="10" customFormat="1" ht="18.75">
      <c r="A90" s="44" t="s">
        <v>98</v>
      </c>
      <c r="B90" s="44"/>
      <c r="C90" s="14">
        <f>SUM(C84:C89)</f>
        <v>717</v>
      </c>
      <c r="D90" s="22">
        <f>SUM(D84:D89)</f>
        <v>1250</v>
      </c>
    </row>
    <row r="91" spans="1:4" s="10" customFormat="1" ht="18.75">
      <c r="A91" s="42" t="s">
        <v>51</v>
      </c>
      <c r="B91" s="43"/>
      <c r="C91" s="43"/>
      <c r="D91" s="43"/>
    </row>
    <row r="92" spans="1:4" s="10" customFormat="1" ht="18.75">
      <c r="A92" s="15">
        <v>57</v>
      </c>
      <c r="B92" s="16" t="s">
        <v>52</v>
      </c>
      <c r="C92" s="17">
        <v>202</v>
      </c>
      <c r="D92" s="18">
        <v>470</v>
      </c>
    </row>
    <row r="93" spans="1:4" s="10" customFormat="1" ht="18.75">
      <c r="A93" s="15">
        <v>58</v>
      </c>
      <c r="B93" s="16" t="s">
        <v>53</v>
      </c>
      <c r="C93" s="17">
        <v>57</v>
      </c>
      <c r="D93" s="18">
        <v>165</v>
      </c>
    </row>
    <row r="94" spans="1:4" s="10" customFormat="1" ht="18.75">
      <c r="A94" s="15">
        <v>59</v>
      </c>
      <c r="B94" s="16" t="s">
        <v>54</v>
      </c>
      <c r="C94" s="17">
        <v>134</v>
      </c>
      <c r="D94" s="18">
        <v>190</v>
      </c>
    </row>
    <row r="95" spans="1:4" s="10" customFormat="1" ht="18.75">
      <c r="A95" s="15">
        <v>60</v>
      </c>
      <c r="B95" s="16" t="s">
        <v>55</v>
      </c>
      <c r="C95" s="17">
        <v>83</v>
      </c>
      <c r="D95" s="18">
        <v>175</v>
      </c>
    </row>
    <row r="96" spans="1:4" s="10" customFormat="1" ht="18.75">
      <c r="A96" s="44" t="s">
        <v>98</v>
      </c>
      <c r="B96" s="44"/>
      <c r="C96" s="14">
        <f>SUM(C92:C95)</f>
        <v>476</v>
      </c>
      <c r="D96" s="22">
        <f>SUM(D92:D95)</f>
        <v>1000</v>
      </c>
    </row>
    <row r="97" spans="1:4" s="10" customFormat="1" ht="18.75">
      <c r="A97" s="42" t="s">
        <v>56</v>
      </c>
      <c r="B97" s="43"/>
      <c r="C97" s="43"/>
      <c r="D97" s="43"/>
    </row>
    <row r="98" spans="1:4" s="10" customFormat="1" ht="18.75">
      <c r="A98" s="15">
        <v>61</v>
      </c>
      <c r="B98" s="16" t="s">
        <v>57</v>
      </c>
      <c r="C98" s="17">
        <v>170</v>
      </c>
      <c r="D98" s="18">
        <v>385</v>
      </c>
    </row>
    <row r="99" spans="1:4" s="10" customFormat="1" ht="18.75">
      <c r="A99" s="15">
        <v>62</v>
      </c>
      <c r="B99" s="16" t="s">
        <v>58</v>
      </c>
      <c r="C99" s="17">
        <v>132</v>
      </c>
      <c r="D99" s="18">
        <v>250</v>
      </c>
    </row>
    <row r="100" spans="1:4" s="10" customFormat="1" ht="18.75">
      <c r="A100" s="15">
        <v>63</v>
      </c>
      <c r="B100" s="16" t="s">
        <v>59</v>
      </c>
      <c r="C100" s="17">
        <v>168</v>
      </c>
      <c r="D100" s="18">
        <v>240</v>
      </c>
    </row>
    <row r="101" spans="1:4" s="10" customFormat="1" ht="18.75">
      <c r="A101" s="15">
        <v>64</v>
      </c>
      <c r="B101" s="16" t="s">
        <v>60</v>
      </c>
      <c r="C101" s="17">
        <v>128</v>
      </c>
      <c r="D101" s="18">
        <v>175</v>
      </c>
    </row>
    <row r="102" spans="1:4" s="10" customFormat="1" ht="18.75">
      <c r="A102" s="15">
        <v>65</v>
      </c>
      <c r="B102" s="16" t="s">
        <v>61</v>
      </c>
      <c r="C102" s="17">
        <v>103</v>
      </c>
      <c r="D102" s="18">
        <v>175</v>
      </c>
    </row>
    <row r="103" spans="1:4" s="10" customFormat="1" ht="18.75">
      <c r="A103" s="15">
        <v>66</v>
      </c>
      <c r="B103" s="16" t="s">
        <v>62</v>
      </c>
      <c r="C103" s="17">
        <v>67</v>
      </c>
      <c r="D103" s="18">
        <v>145</v>
      </c>
    </row>
    <row r="104" spans="1:4" s="10" customFormat="1" ht="18.75">
      <c r="A104" s="44" t="s">
        <v>98</v>
      </c>
      <c r="B104" s="44"/>
      <c r="C104" s="14">
        <f>SUM(C98:C103)</f>
        <v>768</v>
      </c>
      <c r="D104" s="22">
        <f>SUM(D98:D103)</f>
        <v>1370</v>
      </c>
    </row>
    <row r="105" spans="1:4" s="10" customFormat="1" ht="18.75">
      <c r="A105" s="46" t="s">
        <v>63</v>
      </c>
      <c r="B105" s="47"/>
      <c r="C105" s="47"/>
      <c r="D105" s="47"/>
    </row>
    <row r="106" spans="1:4" s="10" customFormat="1" ht="18.75">
      <c r="A106" s="15">
        <v>67</v>
      </c>
      <c r="B106" s="16" t="s">
        <v>64</v>
      </c>
      <c r="C106" s="17">
        <v>225</v>
      </c>
      <c r="D106" s="21">
        <v>369</v>
      </c>
    </row>
    <row r="107" spans="1:4" s="10" customFormat="1" ht="18.75">
      <c r="A107" s="15">
        <v>68</v>
      </c>
      <c r="B107" s="16" t="s">
        <v>65</v>
      </c>
      <c r="C107" s="17">
        <v>103</v>
      </c>
      <c r="D107" s="21">
        <v>170</v>
      </c>
    </row>
    <row r="108" spans="1:4" s="10" customFormat="1" ht="18.75">
      <c r="A108" s="15">
        <v>69</v>
      </c>
      <c r="B108" s="16" t="s">
        <v>66</v>
      </c>
      <c r="C108" s="17">
        <v>126</v>
      </c>
      <c r="D108" s="21">
        <v>252</v>
      </c>
    </row>
    <row r="109" spans="1:4" s="10" customFormat="1" ht="18.75">
      <c r="A109" s="15">
        <v>70</v>
      </c>
      <c r="B109" s="16" t="s">
        <v>67</v>
      </c>
      <c r="C109" s="17">
        <v>101</v>
      </c>
      <c r="D109" s="21">
        <v>145</v>
      </c>
    </row>
    <row r="110" spans="1:4" s="10" customFormat="1" ht="18.75">
      <c r="A110" s="15">
        <v>71</v>
      </c>
      <c r="B110" s="16" t="s">
        <v>68</v>
      </c>
      <c r="C110" s="17">
        <v>74</v>
      </c>
      <c r="D110" s="21">
        <v>145</v>
      </c>
    </row>
    <row r="111" spans="1:4" s="10" customFormat="1" ht="18.75">
      <c r="A111" s="15">
        <v>72</v>
      </c>
      <c r="B111" s="16" t="s">
        <v>69</v>
      </c>
      <c r="C111" s="17">
        <v>82</v>
      </c>
      <c r="D111" s="21">
        <v>145</v>
      </c>
    </row>
    <row r="112" spans="1:4" s="10" customFormat="1" ht="18.75">
      <c r="A112" s="15">
        <v>73</v>
      </c>
      <c r="B112" s="16" t="s">
        <v>70</v>
      </c>
      <c r="C112" s="17">
        <v>101</v>
      </c>
      <c r="D112" s="21">
        <v>145</v>
      </c>
    </row>
    <row r="113" spans="1:4" s="10" customFormat="1" ht="18.75">
      <c r="A113" s="15">
        <v>74</v>
      </c>
      <c r="B113" s="16" t="s">
        <v>71</v>
      </c>
      <c r="C113" s="17">
        <v>69</v>
      </c>
      <c r="D113" s="21">
        <v>145</v>
      </c>
    </row>
    <row r="114" spans="1:4" s="10" customFormat="1" ht="18.75">
      <c r="A114" s="44" t="s">
        <v>98</v>
      </c>
      <c r="B114" s="44"/>
      <c r="C114" s="14">
        <f>SUM(C106:C113)</f>
        <v>881</v>
      </c>
      <c r="D114" s="22">
        <f>SUM(D106:D113)</f>
        <v>1516</v>
      </c>
    </row>
    <row r="115" spans="1:4" s="10" customFormat="1" ht="18.75">
      <c r="A115" s="42" t="s">
        <v>72</v>
      </c>
      <c r="B115" s="43"/>
      <c r="C115" s="43"/>
      <c r="D115" s="43"/>
    </row>
    <row r="116" spans="1:4" s="10" customFormat="1" ht="18.75">
      <c r="A116" s="15">
        <v>75</v>
      </c>
      <c r="B116" s="16" t="s">
        <v>73</v>
      </c>
      <c r="C116" s="17">
        <v>192</v>
      </c>
      <c r="D116" s="21">
        <v>290</v>
      </c>
    </row>
    <row r="117" spans="1:4" s="10" customFormat="1" ht="18.75">
      <c r="A117" s="15">
        <v>76</v>
      </c>
      <c r="B117" s="16" t="s">
        <v>74</v>
      </c>
      <c r="C117" s="17">
        <v>137</v>
      </c>
      <c r="D117" s="21">
        <v>180</v>
      </c>
    </row>
    <row r="118" spans="1:4" s="10" customFormat="1" ht="18.75">
      <c r="A118" s="15">
        <v>77</v>
      </c>
      <c r="B118" s="16" t="s">
        <v>75</v>
      </c>
      <c r="C118" s="17">
        <v>119</v>
      </c>
      <c r="D118" s="21">
        <v>142.5</v>
      </c>
    </row>
    <row r="119" spans="1:4" s="10" customFormat="1" ht="18.75">
      <c r="A119" s="44" t="s">
        <v>98</v>
      </c>
      <c r="B119" s="44"/>
      <c r="C119" s="14">
        <f>SUM(C116:C118)</f>
        <v>448</v>
      </c>
      <c r="D119" s="22">
        <f>SUM(D116:D118)</f>
        <v>612.5</v>
      </c>
    </row>
    <row r="120" spans="1:4" s="10" customFormat="1" ht="18.75">
      <c r="A120" s="42" t="s">
        <v>76</v>
      </c>
      <c r="B120" s="43"/>
      <c r="C120" s="43"/>
      <c r="D120" s="43"/>
    </row>
    <row r="121" spans="1:4" s="10" customFormat="1" ht="18.75">
      <c r="A121" s="15">
        <v>78</v>
      </c>
      <c r="B121" s="32" t="s">
        <v>133</v>
      </c>
      <c r="C121" s="17">
        <v>112</v>
      </c>
      <c r="D121" s="21">
        <v>415</v>
      </c>
    </row>
    <row r="122" spans="1:4" s="10" customFormat="1" ht="18.75">
      <c r="A122" s="15">
        <v>79</v>
      </c>
      <c r="B122" s="16" t="s">
        <v>77</v>
      </c>
      <c r="C122" s="17">
        <v>140</v>
      </c>
      <c r="D122" s="21">
        <v>340</v>
      </c>
    </row>
    <row r="123" spans="1:4" s="10" customFormat="1" ht="18.75">
      <c r="A123" s="15">
        <v>80</v>
      </c>
      <c r="B123" s="16" t="s">
        <v>139</v>
      </c>
      <c r="C123" s="17">
        <v>76</v>
      </c>
      <c r="D123" s="21">
        <v>175</v>
      </c>
    </row>
    <row r="124" spans="1:4" s="10" customFormat="1" ht="18.75">
      <c r="A124" s="15">
        <v>81</v>
      </c>
      <c r="B124" s="16" t="s">
        <v>78</v>
      </c>
      <c r="C124" s="17">
        <v>62</v>
      </c>
      <c r="D124" s="21">
        <v>165</v>
      </c>
    </row>
    <row r="125" spans="1:4" s="10" customFormat="1" ht="18.75">
      <c r="A125" s="44" t="s">
        <v>98</v>
      </c>
      <c r="B125" s="44"/>
      <c r="C125" s="14">
        <f>SUM(C121:C124)</f>
        <v>390</v>
      </c>
      <c r="D125" s="22">
        <f>SUM(D121:D124)</f>
        <v>1095</v>
      </c>
    </row>
    <row r="126" spans="1:4" s="10" customFormat="1" ht="18.75">
      <c r="A126" s="42" t="s">
        <v>79</v>
      </c>
      <c r="B126" s="43"/>
      <c r="C126" s="43"/>
      <c r="D126" s="43"/>
    </row>
    <row r="127" spans="1:4" s="10" customFormat="1" ht="18.75">
      <c r="A127" s="15">
        <v>82</v>
      </c>
      <c r="B127" s="16" t="s">
        <v>80</v>
      </c>
      <c r="C127" s="17">
        <v>285</v>
      </c>
      <c r="D127" s="21">
        <v>500</v>
      </c>
    </row>
    <row r="128" spans="1:4" s="10" customFormat="1" ht="18.75">
      <c r="A128" s="15">
        <v>83</v>
      </c>
      <c r="B128" s="32" t="s">
        <v>134</v>
      </c>
      <c r="C128" s="17">
        <v>80</v>
      </c>
      <c r="D128" s="21">
        <v>220</v>
      </c>
    </row>
    <row r="129" spans="1:4" s="10" customFormat="1" ht="18.75">
      <c r="A129" s="15">
        <v>84</v>
      </c>
      <c r="B129" s="16" t="s">
        <v>81</v>
      </c>
      <c r="C129" s="17">
        <v>94</v>
      </c>
      <c r="D129" s="21">
        <v>150</v>
      </c>
    </row>
    <row r="130" spans="1:4" s="10" customFormat="1" ht="18.75">
      <c r="A130" s="15">
        <v>85</v>
      </c>
      <c r="B130" s="16" t="s">
        <v>82</v>
      </c>
      <c r="C130" s="17">
        <v>161</v>
      </c>
      <c r="D130" s="21">
        <v>230</v>
      </c>
    </row>
    <row r="131" spans="1:4" s="10" customFormat="1" ht="18.75">
      <c r="A131" s="15">
        <v>86</v>
      </c>
      <c r="B131" s="16" t="s">
        <v>83</v>
      </c>
      <c r="C131" s="17">
        <v>101</v>
      </c>
      <c r="D131" s="21">
        <v>150</v>
      </c>
    </row>
    <row r="132" spans="1:4" s="10" customFormat="1" ht="18.75">
      <c r="A132" s="15">
        <v>87</v>
      </c>
      <c r="B132" s="32" t="s">
        <v>135</v>
      </c>
      <c r="C132" s="17">
        <v>72</v>
      </c>
      <c r="D132" s="21">
        <v>186</v>
      </c>
    </row>
    <row r="133" spans="1:4" s="10" customFormat="1" ht="18.75">
      <c r="A133" s="15">
        <v>88</v>
      </c>
      <c r="B133" s="16" t="s">
        <v>84</v>
      </c>
      <c r="C133" s="17">
        <v>109</v>
      </c>
      <c r="D133" s="21">
        <v>150</v>
      </c>
    </row>
    <row r="134" spans="1:4" s="10" customFormat="1" ht="18.75">
      <c r="A134" s="15">
        <v>89</v>
      </c>
      <c r="B134" s="16" t="s">
        <v>138</v>
      </c>
      <c r="C134" s="17">
        <v>142</v>
      </c>
      <c r="D134" s="21">
        <v>310</v>
      </c>
    </row>
    <row r="135" spans="1:4" s="10" customFormat="1" ht="18.75">
      <c r="A135" s="15">
        <v>90</v>
      </c>
      <c r="B135" s="16" t="s">
        <v>85</v>
      </c>
      <c r="C135" s="17">
        <v>102</v>
      </c>
      <c r="D135" s="21">
        <v>150</v>
      </c>
    </row>
    <row r="136" spans="1:4" s="10" customFormat="1" ht="18.75">
      <c r="A136" s="44" t="s">
        <v>98</v>
      </c>
      <c r="B136" s="44"/>
      <c r="C136" s="14">
        <f>SUM(C127:C135)</f>
        <v>1146</v>
      </c>
      <c r="D136" s="19">
        <f>SUM(D127:D135)</f>
        <v>2046</v>
      </c>
    </row>
    <row r="137" spans="1:4" s="10" customFormat="1" ht="18.75">
      <c r="A137" s="42" t="s">
        <v>86</v>
      </c>
      <c r="B137" s="43"/>
      <c r="C137" s="43"/>
      <c r="D137" s="43"/>
    </row>
    <row r="138" spans="1:4" s="10" customFormat="1" ht="18.75">
      <c r="A138" s="15">
        <v>91</v>
      </c>
      <c r="B138" s="16" t="s">
        <v>87</v>
      </c>
      <c r="C138" s="17">
        <v>199</v>
      </c>
      <c r="D138" s="21">
        <v>285</v>
      </c>
    </row>
    <row r="139" spans="1:4" s="10" customFormat="1" ht="18.75">
      <c r="A139" s="15">
        <v>92</v>
      </c>
      <c r="B139" s="16" t="s">
        <v>88</v>
      </c>
      <c r="C139" s="17">
        <v>118</v>
      </c>
      <c r="D139" s="21">
        <v>145</v>
      </c>
    </row>
    <row r="140" spans="1:4" s="10" customFormat="1" ht="18.75">
      <c r="A140" s="15">
        <v>93</v>
      </c>
      <c r="B140" s="16" t="s">
        <v>89</v>
      </c>
      <c r="C140" s="17">
        <v>206</v>
      </c>
      <c r="D140" s="21">
        <v>225</v>
      </c>
    </row>
    <row r="141" spans="1:4" s="10" customFormat="1" ht="18.75">
      <c r="A141" s="15">
        <v>94</v>
      </c>
      <c r="B141" s="16" t="s">
        <v>90</v>
      </c>
      <c r="C141" s="17">
        <v>227</v>
      </c>
      <c r="D141" s="21">
        <v>290</v>
      </c>
    </row>
    <row r="142" spans="1:4" s="10" customFormat="1" ht="18.75">
      <c r="A142" s="15">
        <v>95</v>
      </c>
      <c r="B142" s="16" t="s">
        <v>91</v>
      </c>
      <c r="C142" s="17">
        <v>117</v>
      </c>
      <c r="D142" s="21">
        <v>160</v>
      </c>
    </row>
    <row r="143" spans="1:4" s="10" customFormat="1" ht="18.75">
      <c r="A143" s="15">
        <v>96</v>
      </c>
      <c r="B143" s="16" t="s">
        <v>92</v>
      </c>
      <c r="C143" s="17">
        <v>120</v>
      </c>
      <c r="D143" s="21">
        <v>150</v>
      </c>
    </row>
    <row r="144" spans="1:4" s="10" customFormat="1" ht="18.75">
      <c r="A144" s="15">
        <v>97</v>
      </c>
      <c r="B144" s="16" t="s">
        <v>93</v>
      </c>
      <c r="C144" s="17">
        <v>90</v>
      </c>
      <c r="D144" s="21">
        <v>180</v>
      </c>
    </row>
    <row r="145" spans="1:4" s="10" customFormat="1" ht="18.75">
      <c r="A145" s="15">
        <v>98</v>
      </c>
      <c r="B145" s="16" t="s">
        <v>94</v>
      </c>
      <c r="C145" s="17">
        <v>92</v>
      </c>
      <c r="D145" s="21">
        <v>150</v>
      </c>
    </row>
    <row r="146" spans="1:4" s="10" customFormat="1" ht="18.75">
      <c r="A146" s="15">
        <v>99</v>
      </c>
      <c r="B146" s="16" t="s">
        <v>95</v>
      </c>
      <c r="C146" s="17">
        <v>125</v>
      </c>
      <c r="D146" s="21">
        <v>150</v>
      </c>
    </row>
    <row r="147" spans="1:4" s="23" customFormat="1" ht="18.75">
      <c r="A147" s="45" t="s">
        <v>98</v>
      </c>
      <c r="B147" s="45"/>
      <c r="C147" s="15">
        <f>SUM(C138:C146)</f>
        <v>1294</v>
      </c>
      <c r="D147" s="22">
        <f>SUM(D138:D146)</f>
        <v>1735</v>
      </c>
    </row>
    <row r="148" spans="1:4" s="10" customFormat="1" ht="18.75">
      <c r="A148" s="42" t="s">
        <v>96</v>
      </c>
      <c r="B148" s="43"/>
      <c r="C148" s="43"/>
      <c r="D148" s="43"/>
    </row>
    <row r="149" spans="1:4" s="10" customFormat="1" ht="18.75">
      <c r="A149" s="15">
        <v>100</v>
      </c>
      <c r="B149" s="16" t="s">
        <v>97</v>
      </c>
      <c r="C149" s="17">
        <v>51</v>
      </c>
      <c r="D149" s="21">
        <v>100</v>
      </c>
    </row>
    <row r="150" spans="1:4" s="10" customFormat="1" ht="18.75">
      <c r="A150" s="44" t="s">
        <v>98</v>
      </c>
      <c r="B150" s="44"/>
      <c r="C150" s="14">
        <f>C149</f>
        <v>51</v>
      </c>
      <c r="D150" s="19">
        <f>D149</f>
        <v>100</v>
      </c>
    </row>
    <row r="151" spans="1:4" s="10" customFormat="1" ht="18.75">
      <c r="A151" s="44" t="s">
        <v>99</v>
      </c>
      <c r="B151" s="44"/>
      <c r="C151" s="24">
        <f>C12+C18+C24+C32+C38+C42+C47+C52+C58+C66+C72+C78+C82+C90+C96+C104+C114+C119+C125+C136+C147+C150</f>
        <v>15872</v>
      </c>
      <c r="D151" s="22">
        <f>D12+D18+D24+D32+D38+D42+D47+D52+D58+D66+D72+D78+D82+D90+D96+D104+D114+D119+D125+D136+D147+D150</f>
        <v>37511</v>
      </c>
    </row>
    <row r="152" ht="28.5" customHeight="1"/>
    <row r="153" ht="18.75">
      <c r="D153" s="31"/>
    </row>
    <row r="154" spans="1:5" ht="22.5" customHeight="1">
      <c r="A154" s="35"/>
      <c r="B154" s="40" t="s">
        <v>141</v>
      </c>
      <c r="C154" s="40"/>
      <c r="D154" s="40"/>
      <c r="E154" s="40"/>
    </row>
    <row r="155" spans="1:5" ht="18.75">
      <c r="A155" s="36"/>
      <c r="B155" s="37"/>
      <c r="C155" s="38"/>
      <c r="D155" s="37"/>
      <c r="E155" s="37"/>
    </row>
    <row r="156" spans="1:5" ht="18.75">
      <c r="A156" s="41" t="s">
        <v>142</v>
      </c>
      <c r="B156" s="41"/>
      <c r="C156" s="41"/>
      <c r="D156" s="41"/>
      <c r="E156" s="39">
        <v>37511</v>
      </c>
    </row>
    <row r="157" spans="1:5" ht="18.75">
      <c r="A157" s="41" t="s">
        <v>143</v>
      </c>
      <c r="B157" s="41"/>
      <c r="C157" s="41"/>
      <c r="D157" s="41"/>
      <c r="E157" s="39">
        <f>E158-E156</f>
        <v>2500</v>
      </c>
    </row>
    <row r="158" spans="1:5" ht="18.75">
      <c r="A158" s="41" t="s">
        <v>144</v>
      </c>
      <c r="B158" s="41"/>
      <c r="C158" s="41"/>
      <c r="D158" s="41"/>
      <c r="E158" s="39">
        <v>40011</v>
      </c>
    </row>
  </sheetData>
  <sheetProtection/>
  <mergeCells count="56">
    <mergeCell ref="A1:D1"/>
    <mergeCell ref="A3:A5"/>
    <mergeCell ref="B3:B5"/>
    <mergeCell ref="C3:D3"/>
    <mergeCell ref="C4:C5"/>
    <mergeCell ref="D4:D5"/>
    <mergeCell ref="C2:D2"/>
    <mergeCell ref="A7:D7"/>
    <mergeCell ref="A12:B12"/>
    <mergeCell ref="A13:D13"/>
    <mergeCell ref="A18:B18"/>
    <mergeCell ref="A19:D19"/>
    <mergeCell ref="A24:B24"/>
    <mergeCell ref="A25:D25"/>
    <mergeCell ref="A32:B32"/>
    <mergeCell ref="A33:D33"/>
    <mergeCell ref="A38:B38"/>
    <mergeCell ref="A39:D39"/>
    <mergeCell ref="A42:B42"/>
    <mergeCell ref="A43:D43"/>
    <mergeCell ref="A47:B47"/>
    <mergeCell ref="A48:D48"/>
    <mergeCell ref="A52:B52"/>
    <mergeCell ref="A53:D53"/>
    <mergeCell ref="A58:B58"/>
    <mergeCell ref="A59:D59"/>
    <mergeCell ref="A66:B66"/>
    <mergeCell ref="A67:D67"/>
    <mergeCell ref="A72:B72"/>
    <mergeCell ref="A73:D73"/>
    <mergeCell ref="A78:B78"/>
    <mergeCell ref="A79:D79"/>
    <mergeCell ref="A82:B82"/>
    <mergeCell ref="A83:D83"/>
    <mergeCell ref="A90:B90"/>
    <mergeCell ref="A91:D91"/>
    <mergeCell ref="A96:B96"/>
    <mergeCell ref="A97:D97"/>
    <mergeCell ref="A104:B104"/>
    <mergeCell ref="A105:D105"/>
    <mergeCell ref="A114:B114"/>
    <mergeCell ref="A115:D115"/>
    <mergeCell ref="A119:B119"/>
    <mergeCell ref="A120:D120"/>
    <mergeCell ref="A125:B125"/>
    <mergeCell ref="A126:D126"/>
    <mergeCell ref="A136:B136"/>
    <mergeCell ref="A137:D137"/>
    <mergeCell ref="A147:B147"/>
    <mergeCell ref="B154:E154"/>
    <mergeCell ref="A156:D156"/>
    <mergeCell ref="A157:D157"/>
    <mergeCell ref="A158:D158"/>
    <mergeCell ref="A148:D148"/>
    <mergeCell ref="A150:B150"/>
    <mergeCell ref="A151:B151"/>
  </mergeCells>
  <printOptions horizontalCentered="1"/>
  <pageMargins left="1" right="0.75" top="1" bottom="1.25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3"/>
  <sheetViews>
    <sheetView zoomScaleSheetLayoutView="85" zoomScalePageLayoutView="0" workbookViewId="0" topLeftCell="A151">
      <selection activeCell="K8" sqref="K8"/>
    </sheetView>
  </sheetViews>
  <sheetFormatPr defaultColWidth="9.140625" defaultRowHeight="12.75"/>
  <cols>
    <col min="1" max="1" width="6.421875" style="2" customWidth="1"/>
    <col min="2" max="2" width="30.421875" style="34" customWidth="1"/>
    <col min="3" max="3" width="12.421875" style="5" customWidth="1"/>
    <col min="4" max="4" width="19.421875" style="30" customWidth="1"/>
    <col min="5" max="5" width="15.00390625" style="34" customWidth="1"/>
    <col min="6" max="16384" width="9.140625" style="1" customWidth="1"/>
  </cols>
  <sheetData>
    <row r="1" spans="1:5" ht="47.25" customHeight="1">
      <c r="A1" s="48" t="s">
        <v>114</v>
      </c>
      <c r="B1" s="48"/>
      <c r="C1" s="48"/>
      <c r="D1" s="48"/>
      <c r="E1" s="48"/>
    </row>
    <row r="2" spans="1:5" ht="17.25" customHeight="1">
      <c r="A2" s="3"/>
      <c r="B2" s="3"/>
      <c r="C2" s="4"/>
      <c r="D2" s="66" t="s">
        <v>106</v>
      </c>
      <c r="E2" s="66"/>
    </row>
    <row r="3" spans="1:5" s="10" customFormat="1" ht="39" customHeight="1">
      <c r="A3" s="49" t="s">
        <v>0</v>
      </c>
      <c r="B3" s="49" t="s">
        <v>1</v>
      </c>
      <c r="C3" s="52" t="s">
        <v>118</v>
      </c>
      <c r="D3" s="53"/>
      <c r="E3" s="67" t="s">
        <v>113</v>
      </c>
    </row>
    <row r="4" spans="1:5" s="10" customFormat="1" ht="18.75" customHeight="1">
      <c r="A4" s="50"/>
      <c r="B4" s="50"/>
      <c r="C4" s="54" t="s">
        <v>105</v>
      </c>
      <c r="D4" s="56" t="s">
        <v>109</v>
      </c>
      <c r="E4" s="68"/>
    </row>
    <row r="5" spans="1:5" s="11" customFormat="1" ht="22.5" customHeight="1">
      <c r="A5" s="51"/>
      <c r="B5" s="51"/>
      <c r="C5" s="55"/>
      <c r="D5" s="57"/>
      <c r="E5" s="69"/>
    </row>
    <row r="6" spans="1:5" s="10" customFormat="1" ht="18.75">
      <c r="A6" s="12">
        <v>1</v>
      </c>
      <c r="B6" s="13">
        <v>2</v>
      </c>
      <c r="C6" s="14">
        <v>3</v>
      </c>
      <c r="D6" s="14">
        <v>4</v>
      </c>
      <c r="E6" s="14">
        <v>5</v>
      </c>
    </row>
    <row r="7" spans="1:5" s="10" customFormat="1" ht="20.25" customHeight="1">
      <c r="A7" s="42" t="s">
        <v>2</v>
      </c>
      <c r="B7" s="43"/>
      <c r="C7" s="43"/>
      <c r="D7" s="43"/>
      <c r="E7" s="43"/>
    </row>
    <row r="8" spans="1:5" s="10" customFormat="1" ht="20.25" customHeight="1">
      <c r="A8" s="15">
        <v>1</v>
      </c>
      <c r="B8" s="16" t="s">
        <v>3</v>
      </c>
      <c r="C8" s="17">
        <v>272</v>
      </c>
      <c r="D8" s="18">
        <v>650</v>
      </c>
      <c r="E8" s="18">
        <f>D8/4</f>
        <v>162.5</v>
      </c>
    </row>
    <row r="9" spans="1:5" s="10" customFormat="1" ht="20.25" customHeight="1">
      <c r="A9" s="15">
        <v>2</v>
      </c>
      <c r="B9" s="32" t="s">
        <v>121</v>
      </c>
      <c r="C9" s="17">
        <v>572</v>
      </c>
      <c r="D9" s="18">
        <v>1815</v>
      </c>
      <c r="E9" s="18">
        <v>450</v>
      </c>
    </row>
    <row r="10" spans="1:5" s="10" customFormat="1" ht="20.25" customHeight="1">
      <c r="A10" s="15">
        <v>3</v>
      </c>
      <c r="B10" s="16" t="s">
        <v>4</v>
      </c>
      <c r="C10" s="17">
        <v>609</v>
      </c>
      <c r="D10" s="18">
        <v>2460</v>
      </c>
      <c r="E10" s="18">
        <f>D10/4</f>
        <v>615</v>
      </c>
    </row>
    <row r="11" spans="1:5" s="10" customFormat="1" ht="20.25" customHeight="1">
      <c r="A11" s="15">
        <v>4</v>
      </c>
      <c r="B11" s="16" t="s">
        <v>5</v>
      </c>
      <c r="C11" s="17">
        <v>269</v>
      </c>
      <c r="D11" s="18">
        <v>515</v>
      </c>
      <c r="E11" s="18">
        <f>D11/4</f>
        <v>128.75</v>
      </c>
    </row>
    <row r="12" spans="1:5" s="10" customFormat="1" ht="20.25" customHeight="1">
      <c r="A12" s="44" t="s">
        <v>98</v>
      </c>
      <c r="B12" s="44"/>
      <c r="C12" s="14">
        <f>SUM(C8:C11)</f>
        <v>1722</v>
      </c>
      <c r="D12" s="19">
        <f>SUM(D8:D11)</f>
        <v>5440</v>
      </c>
      <c r="E12" s="19">
        <f>SUM(E8:E11)</f>
        <v>1356.25</v>
      </c>
    </row>
    <row r="13" spans="1:5" s="10" customFormat="1" ht="20.25" customHeight="1">
      <c r="A13" s="42" t="s">
        <v>6</v>
      </c>
      <c r="B13" s="43"/>
      <c r="C13" s="43"/>
      <c r="D13" s="43"/>
      <c r="E13" s="58"/>
    </row>
    <row r="14" spans="1:5" s="10" customFormat="1" ht="20.25" customHeight="1">
      <c r="A14" s="15">
        <v>5</v>
      </c>
      <c r="B14" s="16" t="s">
        <v>140</v>
      </c>
      <c r="C14" s="17">
        <v>429</v>
      </c>
      <c r="D14" s="18">
        <v>880</v>
      </c>
      <c r="E14" s="18">
        <f>D14/4</f>
        <v>220</v>
      </c>
    </row>
    <row r="15" spans="1:5" s="10" customFormat="1" ht="20.25" customHeight="1">
      <c r="A15" s="15">
        <v>6</v>
      </c>
      <c r="B15" s="16" t="s">
        <v>7</v>
      </c>
      <c r="C15" s="17">
        <v>337</v>
      </c>
      <c r="D15" s="18">
        <v>1340</v>
      </c>
      <c r="E15" s="18">
        <f>D15/4</f>
        <v>335</v>
      </c>
    </row>
    <row r="16" spans="1:5" s="10" customFormat="1" ht="20.25" customHeight="1">
      <c r="A16" s="15">
        <v>7</v>
      </c>
      <c r="B16" s="16" t="s">
        <v>111</v>
      </c>
      <c r="C16" s="17">
        <v>256</v>
      </c>
      <c r="D16" s="18">
        <v>760</v>
      </c>
      <c r="E16" s="18">
        <f>D16/4</f>
        <v>190</v>
      </c>
    </row>
    <row r="17" spans="1:5" s="10" customFormat="1" ht="20.25" customHeight="1">
      <c r="A17" s="15">
        <v>8</v>
      </c>
      <c r="B17" s="16" t="s">
        <v>102</v>
      </c>
      <c r="C17" s="17">
        <v>200</v>
      </c>
      <c r="D17" s="18">
        <v>400</v>
      </c>
      <c r="E17" s="18">
        <f>D17/4</f>
        <v>100</v>
      </c>
    </row>
    <row r="18" spans="1:5" s="10" customFormat="1" ht="20.25" customHeight="1">
      <c r="A18" s="44" t="s">
        <v>98</v>
      </c>
      <c r="B18" s="44"/>
      <c r="C18" s="14">
        <f>SUM(C14:C17)</f>
        <v>1222</v>
      </c>
      <c r="D18" s="19">
        <f>SUM(D14:D17)</f>
        <v>3380</v>
      </c>
      <c r="E18" s="19">
        <f>SUM(E14:E17)</f>
        <v>845</v>
      </c>
    </row>
    <row r="19" spans="1:5" s="10" customFormat="1" ht="18.75">
      <c r="A19" s="42" t="s">
        <v>8</v>
      </c>
      <c r="B19" s="43"/>
      <c r="C19" s="43"/>
      <c r="D19" s="43"/>
      <c r="E19" s="58"/>
    </row>
    <row r="20" spans="1:5" s="10" customFormat="1" ht="23.25" customHeight="1">
      <c r="A20" s="15">
        <v>9</v>
      </c>
      <c r="B20" s="32" t="s">
        <v>120</v>
      </c>
      <c r="C20" s="17">
        <v>365</v>
      </c>
      <c r="D20" s="18">
        <v>1500</v>
      </c>
      <c r="E20" s="18">
        <v>343.75</v>
      </c>
    </row>
    <row r="21" spans="1:5" s="10" customFormat="1" ht="21" customHeight="1">
      <c r="A21" s="15">
        <v>10</v>
      </c>
      <c r="B21" s="32" t="s">
        <v>119</v>
      </c>
      <c r="C21" s="17">
        <v>240</v>
      </c>
      <c r="D21" s="18">
        <v>735</v>
      </c>
      <c r="E21" s="18">
        <v>158.75</v>
      </c>
    </row>
    <row r="22" spans="1:5" s="10" customFormat="1" ht="18.75">
      <c r="A22" s="15">
        <v>11</v>
      </c>
      <c r="B22" s="16" t="s">
        <v>9</v>
      </c>
      <c r="C22" s="17">
        <v>137</v>
      </c>
      <c r="D22" s="18">
        <v>650</v>
      </c>
      <c r="E22" s="18">
        <f>D22/4</f>
        <v>162.5</v>
      </c>
    </row>
    <row r="23" spans="1:5" s="10" customFormat="1" ht="18.75">
      <c r="A23" s="15">
        <v>12</v>
      </c>
      <c r="B23" s="32" t="s">
        <v>123</v>
      </c>
      <c r="C23" s="17">
        <v>252</v>
      </c>
      <c r="D23" s="18">
        <v>560</v>
      </c>
      <c r="E23" s="18">
        <v>125</v>
      </c>
    </row>
    <row r="24" spans="1:5" s="10" customFormat="1" ht="18.75">
      <c r="A24" s="44" t="s">
        <v>98</v>
      </c>
      <c r="B24" s="44"/>
      <c r="C24" s="14">
        <f>SUM(C20:C23)</f>
        <v>994</v>
      </c>
      <c r="D24" s="19">
        <f>SUM(D20:D23)</f>
        <v>3445</v>
      </c>
      <c r="E24" s="19">
        <f>SUM(E20:E23)</f>
        <v>790</v>
      </c>
    </row>
    <row r="25" spans="1:5" s="10" customFormat="1" ht="18.75">
      <c r="A25" s="42" t="s">
        <v>10</v>
      </c>
      <c r="B25" s="43"/>
      <c r="C25" s="43"/>
      <c r="D25" s="43"/>
      <c r="E25" s="58"/>
    </row>
    <row r="26" spans="1:5" s="10" customFormat="1" ht="18.75">
      <c r="A26" s="15">
        <v>13</v>
      </c>
      <c r="B26" s="32" t="s">
        <v>122</v>
      </c>
      <c r="C26" s="17">
        <v>427</v>
      </c>
      <c r="D26" s="18">
        <v>820</v>
      </c>
      <c r="E26" s="18">
        <v>187.5</v>
      </c>
    </row>
    <row r="27" spans="1:5" s="10" customFormat="1" ht="18.75">
      <c r="A27" s="15">
        <v>14</v>
      </c>
      <c r="B27" s="16" t="s">
        <v>11</v>
      </c>
      <c r="C27" s="17">
        <v>511</v>
      </c>
      <c r="D27" s="18">
        <v>750</v>
      </c>
      <c r="E27" s="18">
        <f>D27/4</f>
        <v>187.5</v>
      </c>
    </row>
    <row r="28" spans="1:5" s="10" customFormat="1" ht="18.75">
      <c r="A28" s="15">
        <v>15</v>
      </c>
      <c r="B28" s="32" t="s">
        <v>124</v>
      </c>
      <c r="C28" s="17">
        <v>141</v>
      </c>
      <c r="D28" s="18">
        <v>284</v>
      </c>
      <c r="E28" s="18">
        <v>67.5</v>
      </c>
    </row>
    <row r="29" spans="1:5" s="10" customFormat="1" ht="18.75">
      <c r="A29" s="15">
        <v>16</v>
      </c>
      <c r="B29" s="16" t="s">
        <v>12</v>
      </c>
      <c r="C29" s="17">
        <v>129</v>
      </c>
      <c r="D29" s="18">
        <v>220</v>
      </c>
      <c r="E29" s="18">
        <f>D29/4</f>
        <v>55</v>
      </c>
    </row>
    <row r="30" spans="1:5" s="10" customFormat="1" ht="18.75">
      <c r="A30" s="15">
        <v>17</v>
      </c>
      <c r="B30" s="16" t="s">
        <v>13</v>
      </c>
      <c r="C30" s="17">
        <v>105</v>
      </c>
      <c r="D30" s="18">
        <v>150</v>
      </c>
      <c r="E30" s="18">
        <f>D30/4</f>
        <v>37.5</v>
      </c>
    </row>
    <row r="31" spans="1:5" s="10" customFormat="1" ht="18.75">
      <c r="A31" s="15">
        <v>18</v>
      </c>
      <c r="B31" s="16" t="s">
        <v>14</v>
      </c>
      <c r="C31" s="17">
        <v>118</v>
      </c>
      <c r="D31" s="18">
        <v>205</v>
      </c>
      <c r="E31" s="18">
        <f>D31/4</f>
        <v>51.25</v>
      </c>
    </row>
    <row r="32" spans="1:5" s="10" customFormat="1" ht="18.75">
      <c r="A32" s="44" t="s">
        <v>98</v>
      </c>
      <c r="B32" s="44"/>
      <c r="C32" s="14">
        <f>SUM(C26:C31)</f>
        <v>1431</v>
      </c>
      <c r="D32" s="19">
        <f>SUM(D26:D31)</f>
        <v>2429</v>
      </c>
      <c r="E32" s="19">
        <f>SUM(E26:E31)</f>
        <v>586.25</v>
      </c>
    </row>
    <row r="33" spans="1:5" s="10" customFormat="1" ht="18.75">
      <c r="A33" s="42" t="s">
        <v>15</v>
      </c>
      <c r="B33" s="43"/>
      <c r="C33" s="43"/>
      <c r="D33" s="43"/>
      <c r="E33" s="58"/>
    </row>
    <row r="34" spans="1:5" s="10" customFormat="1" ht="18.75">
      <c r="A34" s="15">
        <v>19</v>
      </c>
      <c r="B34" s="16" t="s">
        <v>16</v>
      </c>
      <c r="C34" s="17">
        <v>153</v>
      </c>
      <c r="D34" s="18">
        <v>280</v>
      </c>
      <c r="E34" s="18">
        <f>D34/4</f>
        <v>70</v>
      </c>
    </row>
    <row r="35" spans="1:5" s="10" customFormat="1" ht="18.75">
      <c r="A35" s="15">
        <v>20</v>
      </c>
      <c r="B35" s="32" t="s">
        <v>125</v>
      </c>
      <c r="C35" s="17">
        <v>355</v>
      </c>
      <c r="D35" s="18">
        <v>800</v>
      </c>
      <c r="E35" s="18">
        <v>175</v>
      </c>
    </row>
    <row r="36" spans="1:5" s="10" customFormat="1" ht="18.75">
      <c r="A36" s="15">
        <v>21</v>
      </c>
      <c r="B36" s="32" t="s">
        <v>126</v>
      </c>
      <c r="C36" s="17">
        <v>260</v>
      </c>
      <c r="D36" s="18">
        <v>460</v>
      </c>
      <c r="E36" s="18">
        <v>100</v>
      </c>
    </row>
    <row r="37" spans="1:5" s="10" customFormat="1" ht="18.75">
      <c r="A37" s="15">
        <v>22</v>
      </c>
      <c r="B37" s="16" t="s">
        <v>17</v>
      </c>
      <c r="C37" s="17">
        <v>145</v>
      </c>
      <c r="D37" s="18">
        <v>210</v>
      </c>
      <c r="E37" s="18">
        <f>D37/4</f>
        <v>52.5</v>
      </c>
    </row>
    <row r="38" spans="1:5" s="10" customFormat="1" ht="18.75">
      <c r="A38" s="44" t="s">
        <v>98</v>
      </c>
      <c r="B38" s="44"/>
      <c r="C38" s="14">
        <f>SUM(C34:C37)</f>
        <v>913</v>
      </c>
      <c r="D38" s="19">
        <f>SUM(D34:D37)</f>
        <v>1750</v>
      </c>
      <c r="E38" s="19">
        <f>SUM(E34:E37)</f>
        <v>397.5</v>
      </c>
    </row>
    <row r="39" spans="1:5" s="10" customFormat="1" ht="20.25" customHeight="1">
      <c r="A39" s="42" t="s">
        <v>18</v>
      </c>
      <c r="B39" s="43"/>
      <c r="C39" s="43"/>
      <c r="D39" s="43"/>
      <c r="E39" s="58"/>
    </row>
    <row r="40" spans="1:5" s="10" customFormat="1" ht="21" customHeight="1">
      <c r="A40" s="15">
        <v>23</v>
      </c>
      <c r="B40" s="33" t="s">
        <v>127</v>
      </c>
      <c r="C40" s="17">
        <v>485</v>
      </c>
      <c r="D40" s="18">
        <v>1035</v>
      </c>
      <c r="E40" s="18">
        <v>246.25</v>
      </c>
    </row>
    <row r="41" spans="1:5" s="10" customFormat="1" ht="21" customHeight="1">
      <c r="A41" s="15">
        <v>24</v>
      </c>
      <c r="B41" s="20" t="s">
        <v>19</v>
      </c>
      <c r="C41" s="17">
        <v>122</v>
      </c>
      <c r="D41" s="18">
        <v>285</v>
      </c>
      <c r="E41" s="18">
        <f>D41/4</f>
        <v>71.25</v>
      </c>
    </row>
    <row r="42" spans="1:5" s="10" customFormat="1" ht="18.75">
      <c r="A42" s="44" t="s">
        <v>98</v>
      </c>
      <c r="B42" s="44"/>
      <c r="C42" s="14">
        <f>SUM(C40:C41)</f>
        <v>607</v>
      </c>
      <c r="D42" s="19">
        <f>SUM(D40:D41)</f>
        <v>1320</v>
      </c>
      <c r="E42" s="19">
        <f>SUM(E40:E41)</f>
        <v>317.5</v>
      </c>
    </row>
    <row r="43" spans="1:5" s="10" customFormat="1" ht="18.75">
      <c r="A43" s="42" t="s">
        <v>20</v>
      </c>
      <c r="B43" s="43"/>
      <c r="C43" s="43"/>
      <c r="D43" s="43"/>
      <c r="E43" s="58"/>
    </row>
    <row r="44" spans="1:5" s="10" customFormat="1" ht="18.75">
      <c r="A44" s="15">
        <v>25</v>
      </c>
      <c r="B44" s="32" t="s">
        <v>128</v>
      </c>
      <c r="C44" s="17">
        <v>74</v>
      </c>
      <c r="D44" s="21">
        <v>937.5</v>
      </c>
      <c r="E44" s="18">
        <v>215</v>
      </c>
    </row>
    <row r="45" spans="1:5" s="10" customFormat="1" ht="18.75">
      <c r="A45" s="15">
        <v>26</v>
      </c>
      <c r="B45" s="32" t="s">
        <v>129</v>
      </c>
      <c r="C45" s="17">
        <v>26</v>
      </c>
      <c r="D45" s="21">
        <v>570</v>
      </c>
      <c r="E45" s="18">
        <v>133.75</v>
      </c>
    </row>
    <row r="46" spans="1:5" s="10" customFormat="1" ht="18.75">
      <c r="A46" s="15">
        <v>27</v>
      </c>
      <c r="B46" s="32" t="s">
        <v>130</v>
      </c>
      <c r="C46" s="17">
        <v>246</v>
      </c>
      <c r="D46" s="21">
        <v>430</v>
      </c>
      <c r="E46" s="18">
        <v>96</v>
      </c>
    </row>
    <row r="47" spans="1:5" s="10" customFormat="1" ht="18.75">
      <c r="A47" s="44" t="s">
        <v>98</v>
      </c>
      <c r="B47" s="44"/>
      <c r="C47" s="14">
        <f>SUM(C44:C46)</f>
        <v>346</v>
      </c>
      <c r="D47" s="19">
        <f>SUM(D44:D46)</f>
        <v>1937.5</v>
      </c>
      <c r="E47" s="19">
        <f>SUM(E44:E46)</f>
        <v>444.75</v>
      </c>
    </row>
    <row r="48" spans="1:5" s="10" customFormat="1" ht="18.75">
      <c r="A48" s="42" t="s">
        <v>21</v>
      </c>
      <c r="B48" s="43"/>
      <c r="C48" s="43"/>
      <c r="D48" s="43"/>
      <c r="E48" s="58"/>
    </row>
    <row r="49" spans="1:5" s="10" customFormat="1" ht="18.75">
      <c r="A49" s="15">
        <v>28</v>
      </c>
      <c r="B49" s="16" t="s">
        <v>22</v>
      </c>
      <c r="C49" s="17">
        <v>118</v>
      </c>
      <c r="D49" s="21">
        <v>620</v>
      </c>
      <c r="E49" s="18">
        <f>D49/4</f>
        <v>155</v>
      </c>
    </row>
    <row r="50" spans="1:5" s="10" customFormat="1" ht="18.75">
      <c r="A50" s="15">
        <v>29</v>
      </c>
      <c r="B50" s="16" t="s">
        <v>23</v>
      </c>
      <c r="C50" s="17">
        <v>160</v>
      </c>
      <c r="D50" s="21">
        <v>520</v>
      </c>
      <c r="E50" s="18">
        <f>D50/4</f>
        <v>130</v>
      </c>
    </row>
    <row r="51" spans="1:5" s="10" customFormat="1" ht="18.75">
      <c r="A51" s="15">
        <v>30</v>
      </c>
      <c r="B51" s="16" t="s">
        <v>24</v>
      </c>
      <c r="C51" s="17">
        <v>183</v>
      </c>
      <c r="D51" s="21">
        <v>370</v>
      </c>
      <c r="E51" s="18">
        <f>D51/4</f>
        <v>92.5</v>
      </c>
    </row>
    <row r="52" spans="1:5" s="10" customFormat="1" ht="18.75">
      <c r="A52" s="44" t="s">
        <v>98</v>
      </c>
      <c r="B52" s="44"/>
      <c r="C52" s="14">
        <f>SUM(C49:C51)</f>
        <v>461</v>
      </c>
      <c r="D52" s="19">
        <f>SUM(D49:D51)</f>
        <v>1510</v>
      </c>
      <c r="E52" s="19">
        <f>SUM(E49:E51)</f>
        <v>377.5</v>
      </c>
    </row>
    <row r="53" spans="1:5" s="10" customFormat="1" ht="18.75">
      <c r="A53" s="42" t="s">
        <v>25</v>
      </c>
      <c r="B53" s="43"/>
      <c r="C53" s="43"/>
      <c r="D53" s="43"/>
      <c r="E53" s="58"/>
    </row>
    <row r="54" spans="1:5" s="10" customFormat="1" ht="18.75">
      <c r="A54" s="15">
        <v>31</v>
      </c>
      <c r="B54" s="32" t="s">
        <v>131</v>
      </c>
      <c r="C54" s="17">
        <v>40</v>
      </c>
      <c r="D54" s="21">
        <v>970</v>
      </c>
      <c r="E54" s="18">
        <v>230</v>
      </c>
    </row>
    <row r="55" spans="1:5" s="10" customFormat="1" ht="18.75">
      <c r="A55" s="15">
        <v>32</v>
      </c>
      <c r="B55" s="16" t="s">
        <v>26</v>
      </c>
      <c r="C55" s="17">
        <v>85</v>
      </c>
      <c r="D55" s="21">
        <v>260</v>
      </c>
      <c r="E55" s="18">
        <f>D55/4</f>
        <v>65</v>
      </c>
    </row>
    <row r="56" spans="1:5" s="10" customFormat="1" ht="18.75">
      <c r="A56" s="15">
        <v>33</v>
      </c>
      <c r="B56" s="16" t="s">
        <v>27</v>
      </c>
      <c r="C56" s="17">
        <v>163</v>
      </c>
      <c r="D56" s="21">
        <v>375</v>
      </c>
      <c r="E56" s="18">
        <f>D56/4</f>
        <v>93.75</v>
      </c>
    </row>
    <row r="57" spans="1:5" s="10" customFormat="1" ht="18.75">
      <c r="A57" s="15">
        <v>34</v>
      </c>
      <c r="B57" s="16" t="s">
        <v>28</v>
      </c>
      <c r="C57" s="17">
        <v>33</v>
      </c>
      <c r="D57" s="21">
        <v>50</v>
      </c>
      <c r="E57" s="18">
        <f>D57/4</f>
        <v>12.5</v>
      </c>
    </row>
    <row r="58" spans="1:5" s="10" customFormat="1" ht="18.75">
      <c r="A58" s="44" t="s">
        <v>98</v>
      </c>
      <c r="B58" s="44"/>
      <c r="C58" s="14">
        <f>SUM(C54:C57)</f>
        <v>321</v>
      </c>
      <c r="D58" s="22">
        <f>SUM(D54:D57)</f>
        <v>1655</v>
      </c>
      <c r="E58" s="22">
        <f>SUM(E54:E57)</f>
        <v>401.25</v>
      </c>
    </row>
    <row r="59" spans="1:5" s="10" customFormat="1" ht="18.75">
      <c r="A59" s="42" t="s">
        <v>29</v>
      </c>
      <c r="B59" s="43"/>
      <c r="C59" s="43"/>
      <c r="D59" s="43"/>
      <c r="E59" s="58"/>
    </row>
    <row r="60" spans="1:5" s="10" customFormat="1" ht="18.75">
      <c r="A60" s="15">
        <v>35</v>
      </c>
      <c r="B60" s="16" t="s">
        <v>30</v>
      </c>
      <c r="C60" s="17">
        <v>221</v>
      </c>
      <c r="D60" s="21">
        <v>340</v>
      </c>
      <c r="E60" s="18">
        <f aca="true" t="shared" si="0" ref="E60:E65">D60/4</f>
        <v>85</v>
      </c>
    </row>
    <row r="61" spans="1:5" s="10" customFormat="1" ht="18.75">
      <c r="A61" s="15">
        <v>36</v>
      </c>
      <c r="B61" s="32" t="s">
        <v>132</v>
      </c>
      <c r="C61" s="17">
        <v>84</v>
      </c>
      <c r="D61" s="21">
        <v>230</v>
      </c>
      <c r="E61" s="18">
        <v>52.5</v>
      </c>
    </row>
    <row r="62" spans="1:5" s="10" customFormat="1" ht="18.75">
      <c r="A62" s="15">
        <v>37</v>
      </c>
      <c r="B62" s="16" t="s">
        <v>31</v>
      </c>
      <c r="C62" s="17">
        <v>149</v>
      </c>
      <c r="D62" s="21">
        <v>190</v>
      </c>
      <c r="E62" s="18">
        <f t="shared" si="0"/>
        <v>47.5</v>
      </c>
    </row>
    <row r="63" spans="1:5" s="10" customFormat="1" ht="18.75">
      <c r="A63" s="15">
        <v>38</v>
      </c>
      <c r="B63" s="16" t="s">
        <v>32</v>
      </c>
      <c r="C63" s="17">
        <v>88</v>
      </c>
      <c r="D63" s="21">
        <v>160</v>
      </c>
      <c r="E63" s="18">
        <f t="shared" si="0"/>
        <v>40</v>
      </c>
    </row>
    <row r="64" spans="1:5" s="10" customFormat="1" ht="18.75">
      <c r="A64" s="15">
        <v>39</v>
      </c>
      <c r="B64" s="16" t="s">
        <v>33</v>
      </c>
      <c r="C64" s="17">
        <v>116</v>
      </c>
      <c r="D64" s="21">
        <v>180</v>
      </c>
      <c r="E64" s="18">
        <f t="shared" si="0"/>
        <v>45</v>
      </c>
    </row>
    <row r="65" spans="1:5" s="10" customFormat="1" ht="18.75">
      <c r="A65" s="15">
        <v>40</v>
      </c>
      <c r="B65" s="16" t="s">
        <v>34</v>
      </c>
      <c r="C65" s="17">
        <v>78</v>
      </c>
      <c r="D65" s="21">
        <v>150</v>
      </c>
      <c r="E65" s="18">
        <f t="shared" si="0"/>
        <v>37.5</v>
      </c>
    </row>
    <row r="66" spans="1:5" s="10" customFormat="1" ht="18.75">
      <c r="A66" s="44" t="s">
        <v>98</v>
      </c>
      <c r="B66" s="44"/>
      <c r="C66" s="14">
        <f>SUM(C60:C65)</f>
        <v>736</v>
      </c>
      <c r="D66" s="22">
        <f>SUM(D60:D65)</f>
        <v>1250</v>
      </c>
      <c r="E66" s="22">
        <f>SUM(E60:E65)</f>
        <v>307.5</v>
      </c>
    </row>
    <row r="67" spans="1:5" s="10" customFormat="1" ht="18.75">
      <c r="A67" s="42" t="s">
        <v>35</v>
      </c>
      <c r="B67" s="43"/>
      <c r="C67" s="43"/>
      <c r="D67" s="43"/>
      <c r="E67" s="58"/>
    </row>
    <row r="68" spans="1:5" s="10" customFormat="1" ht="18.75">
      <c r="A68" s="15">
        <v>41</v>
      </c>
      <c r="B68" s="16" t="s">
        <v>36</v>
      </c>
      <c r="C68" s="17">
        <v>129</v>
      </c>
      <c r="D68" s="21">
        <v>540</v>
      </c>
      <c r="E68" s="18">
        <f>D68/4</f>
        <v>135</v>
      </c>
    </row>
    <row r="69" spans="1:5" s="10" customFormat="1" ht="18.75">
      <c r="A69" s="15">
        <v>42</v>
      </c>
      <c r="B69" s="16" t="s">
        <v>37</v>
      </c>
      <c r="C69" s="17">
        <v>89</v>
      </c>
      <c r="D69" s="21">
        <v>290</v>
      </c>
      <c r="E69" s="18">
        <f>D69/4</f>
        <v>72.5</v>
      </c>
    </row>
    <row r="70" spans="1:5" s="10" customFormat="1" ht="18.75">
      <c r="A70" s="15">
        <v>43</v>
      </c>
      <c r="B70" s="16" t="s">
        <v>38</v>
      </c>
      <c r="C70" s="17">
        <v>88</v>
      </c>
      <c r="D70" s="21">
        <v>150</v>
      </c>
      <c r="E70" s="18">
        <f>D70/4</f>
        <v>37.5</v>
      </c>
    </row>
    <row r="71" spans="1:5" s="10" customFormat="1" ht="18.75">
      <c r="A71" s="15">
        <v>44</v>
      </c>
      <c r="B71" s="16" t="s">
        <v>39</v>
      </c>
      <c r="C71" s="17">
        <v>60</v>
      </c>
      <c r="D71" s="21">
        <v>190</v>
      </c>
      <c r="E71" s="18">
        <f>D71/4</f>
        <v>47.5</v>
      </c>
    </row>
    <row r="72" spans="1:5" s="10" customFormat="1" ht="18.75">
      <c r="A72" s="44" t="s">
        <v>98</v>
      </c>
      <c r="B72" s="44"/>
      <c r="C72" s="14">
        <f>SUM(C68:C71)</f>
        <v>366</v>
      </c>
      <c r="D72" s="22">
        <f>SUM(D68:D71)</f>
        <v>1170</v>
      </c>
      <c r="E72" s="22">
        <f>SUM(E68:E71)</f>
        <v>292.5</v>
      </c>
    </row>
    <row r="73" spans="1:5" s="10" customFormat="1" ht="18.75">
      <c r="A73" s="42" t="s">
        <v>40</v>
      </c>
      <c r="B73" s="43"/>
      <c r="C73" s="43"/>
      <c r="D73" s="43"/>
      <c r="E73" s="58"/>
    </row>
    <row r="74" spans="1:5" s="10" customFormat="1" ht="18.75">
      <c r="A74" s="15">
        <v>45</v>
      </c>
      <c r="B74" s="16" t="s">
        <v>41</v>
      </c>
      <c r="C74" s="17">
        <v>67</v>
      </c>
      <c r="D74" s="21">
        <v>230</v>
      </c>
      <c r="E74" s="18">
        <f>D74/4</f>
        <v>57.5</v>
      </c>
    </row>
    <row r="75" spans="1:5" s="10" customFormat="1" ht="18.75">
      <c r="A75" s="15">
        <v>46</v>
      </c>
      <c r="B75" s="16" t="s">
        <v>42</v>
      </c>
      <c r="C75" s="17">
        <v>191</v>
      </c>
      <c r="D75" s="21">
        <v>530</v>
      </c>
      <c r="E75" s="18">
        <f>D75/4</f>
        <v>132.5</v>
      </c>
    </row>
    <row r="76" spans="1:5" s="10" customFormat="1" ht="18.75">
      <c r="A76" s="15">
        <v>47</v>
      </c>
      <c r="B76" s="16" t="s">
        <v>43</v>
      </c>
      <c r="C76" s="17">
        <v>89</v>
      </c>
      <c r="D76" s="21">
        <v>220</v>
      </c>
      <c r="E76" s="18">
        <f>D76/4</f>
        <v>55</v>
      </c>
    </row>
    <row r="77" spans="1:5" s="10" customFormat="1" ht="18.75">
      <c r="A77" s="15">
        <v>48</v>
      </c>
      <c r="B77" s="16" t="s">
        <v>44</v>
      </c>
      <c r="C77" s="17">
        <v>76</v>
      </c>
      <c r="D77" s="21">
        <v>150</v>
      </c>
      <c r="E77" s="18">
        <f>D77/4</f>
        <v>37.5</v>
      </c>
    </row>
    <row r="78" spans="1:5" s="10" customFormat="1" ht="18.75">
      <c r="A78" s="44" t="s">
        <v>98</v>
      </c>
      <c r="B78" s="44"/>
      <c r="C78" s="14">
        <f>SUM(C74:C77)</f>
        <v>423</v>
      </c>
      <c r="D78" s="22">
        <f>SUM(D74:D77)</f>
        <v>1130</v>
      </c>
      <c r="E78" s="22">
        <f>SUM(E74:E77)</f>
        <v>282.5</v>
      </c>
    </row>
    <row r="79" spans="1:5" s="10" customFormat="1" ht="18.75">
      <c r="A79" s="42" t="s">
        <v>45</v>
      </c>
      <c r="B79" s="43"/>
      <c r="C79" s="43"/>
      <c r="D79" s="43"/>
      <c r="E79" s="58"/>
    </row>
    <row r="80" spans="1:5" s="10" customFormat="1" ht="18.75">
      <c r="A80" s="15">
        <v>49</v>
      </c>
      <c r="B80" s="16" t="s">
        <v>100</v>
      </c>
      <c r="C80" s="17">
        <v>53</v>
      </c>
      <c r="D80" s="21">
        <v>185</v>
      </c>
      <c r="E80" s="18">
        <f>D80/4</f>
        <v>46.25</v>
      </c>
    </row>
    <row r="81" spans="1:5" s="10" customFormat="1" ht="18.75">
      <c r="A81" s="15">
        <v>50</v>
      </c>
      <c r="B81" s="16" t="s">
        <v>101</v>
      </c>
      <c r="C81" s="17">
        <v>106</v>
      </c>
      <c r="D81" s="21">
        <v>185</v>
      </c>
      <c r="E81" s="18">
        <f>D81/4</f>
        <v>46.25</v>
      </c>
    </row>
    <row r="82" spans="1:5" s="10" customFormat="1" ht="20.25" customHeight="1">
      <c r="A82" s="44" t="s">
        <v>98</v>
      </c>
      <c r="B82" s="44"/>
      <c r="C82" s="14">
        <f>SUM(C80:C81)</f>
        <v>159</v>
      </c>
      <c r="D82" s="22">
        <f>SUM(D80:D81)</f>
        <v>370</v>
      </c>
      <c r="E82" s="22">
        <f>SUM(E80:E81)</f>
        <v>92.5</v>
      </c>
    </row>
    <row r="83" spans="1:5" s="10" customFormat="1" ht="18.75">
      <c r="A83" s="42" t="s">
        <v>46</v>
      </c>
      <c r="B83" s="43"/>
      <c r="C83" s="43"/>
      <c r="D83" s="43"/>
      <c r="E83" s="58"/>
    </row>
    <row r="84" spans="1:5" s="10" customFormat="1" ht="18.75">
      <c r="A84" s="15">
        <v>51</v>
      </c>
      <c r="B84" s="16" t="s">
        <v>47</v>
      </c>
      <c r="C84" s="17">
        <v>222</v>
      </c>
      <c r="D84" s="18">
        <v>350</v>
      </c>
      <c r="E84" s="18">
        <f aca="true" t="shared" si="1" ref="E84:E89">D84/4</f>
        <v>87.5</v>
      </c>
    </row>
    <row r="85" spans="1:5" s="10" customFormat="1" ht="18.75">
      <c r="A85" s="15">
        <v>52</v>
      </c>
      <c r="B85" s="16" t="s">
        <v>103</v>
      </c>
      <c r="C85" s="17">
        <v>126</v>
      </c>
      <c r="D85" s="18">
        <v>225</v>
      </c>
      <c r="E85" s="18">
        <f t="shared" si="1"/>
        <v>56.25</v>
      </c>
    </row>
    <row r="86" spans="1:5" s="10" customFormat="1" ht="18.75">
      <c r="A86" s="15">
        <v>53</v>
      </c>
      <c r="B86" s="16" t="s">
        <v>48</v>
      </c>
      <c r="C86" s="17">
        <v>128</v>
      </c>
      <c r="D86" s="18">
        <v>225</v>
      </c>
      <c r="E86" s="18">
        <f t="shared" si="1"/>
        <v>56.25</v>
      </c>
    </row>
    <row r="87" spans="1:5" s="10" customFormat="1" ht="18.75">
      <c r="A87" s="15">
        <v>54</v>
      </c>
      <c r="B87" s="16" t="s">
        <v>49</v>
      </c>
      <c r="C87" s="17">
        <v>111</v>
      </c>
      <c r="D87" s="18">
        <v>150</v>
      </c>
      <c r="E87" s="18">
        <f t="shared" si="1"/>
        <v>37.5</v>
      </c>
    </row>
    <row r="88" spans="1:5" s="10" customFormat="1" ht="18.75">
      <c r="A88" s="15">
        <v>55</v>
      </c>
      <c r="B88" s="16" t="s">
        <v>104</v>
      </c>
      <c r="C88" s="17">
        <v>56</v>
      </c>
      <c r="D88" s="18">
        <v>150</v>
      </c>
      <c r="E88" s="18">
        <f t="shared" si="1"/>
        <v>37.5</v>
      </c>
    </row>
    <row r="89" spans="1:5" s="10" customFormat="1" ht="18.75">
      <c r="A89" s="15">
        <v>56</v>
      </c>
      <c r="B89" s="16" t="s">
        <v>50</v>
      </c>
      <c r="C89" s="17">
        <v>74</v>
      </c>
      <c r="D89" s="18">
        <v>150</v>
      </c>
      <c r="E89" s="18">
        <f t="shared" si="1"/>
        <v>37.5</v>
      </c>
    </row>
    <row r="90" spans="1:5" s="10" customFormat="1" ht="18.75">
      <c r="A90" s="44" t="s">
        <v>98</v>
      </c>
      <c r="B90" s="44"/>
      <c r="C90" s="14">
        <f>SUM(C84:C89)</f>
        <v>717</v>
      </c>
      <c r="D90" s="22">
        <f>SUM(D84:D89)</f>
        <v>1250</v>
      </c>
      <c r="E90" s="22">
        <f>SUM(E84:E89)</f>
        <v>312.5</v>
      </c>
    </row>
    <row r="91" spans="1:5" s="10" customFormat="1" ht="18.75">
      <c r="A91" s="42" t="s">
        <v>51</v>
      </c>
      <c r="B91" s="43"/>
      <c r="C91" s="43"/>
      <c r="D91" s="43"/>
      <c r="E91" s="58"/>
    </row>
    <row r="92" spans="1:5" s="10" customFormat="1" ht="18.75">
      <c r="A92" s="15">
        <v>57</v>
      </c>
      <c r="B92" s="16" t="s">
        <v>52</v>
      </c>
      <c r="C92" s="17">
        <v>202</v>
      </c>
      <c r="D92" s="18">
        <v>470</v>
      </c>
      <c r="E92" s="18">
        <f>D92/4</f>
        <v>117.5</v>
      </c>
    </row>
    <row r="93" spans="1:5" s="10" customFormat="1" ht="18.75">
      <c r="A93" s="15">
        <v>58</v>
      </c>
      <c r="B93" s="16" t="s">
        <v>53</v>
      </c>
      <c r="C93" s="17">
        <v>57</v>
      </c>
      <c r="D93" s="18">
        <v>165</v>
      </c>
      <c r="E93" s="18">
        <f>D93/4</f>
        <v>41.25</v>
      </c>
    </row>
    <row r="94" spans="1:5" s="10" customFormat="1" ht="18.75">
      <c r="A94" s="15">
        <v>59</v>
      </c>
      <c r="B94" s="16" t="s">
        <v>54</v>
      </c>
      <c r="C94" s="17">
        <v>134</v>
      </c>
      <c r="D94" s="18">
        <v>190</v>
      </c>
      <c r="E94" s="18">
        <f>D94/4</f>
        <v>47.5</v>
      </c>
    </row>
    <row r="95" spans="1:5" s="10" customFormat="1" ht="18.75">
      <c r="A95" s="15">
        <v>60</v>
      </c>
      <c r="B95" s="16" t="s">
        <v>55</v>
      </c>
      <c r="C95" s="17">
        <v>83</v>
      </c>
      <c r="D95" s="18">
        <v>175</v>
      </c>
      <c r="E95" s="18">
        <f>D95/4</f>
        <v>43.75</v>
      </c>
    </row>
    <row r="96" spans="1:5" s="10" customFormat="1" ht="18.75">
      <c r="A96" s="44" t="s">
        <v>98</v>
      </c>
      <c r="B96" s="44"/>
      <c r="C96" s="14">
        <f>SUM(C92:C95)</f>
        <v>476</v>
      </c>
      <c r="D96" s="22">
        <f>SUM(D92:D95)</f>
        <v>1000</v>
      </c>
      <c r="E96" s="22">
        <f>SUM(E92:E95)</f>
        <v>250</v>
      </c>
    </row>
    <row r="97" spans="1:5" s="10" customFormat="1" ht="18.75">
      <c r="A97" s="42" t="s">
        <v>56</v>
      </c>
      <c r="B97" s="43"/>
      <c r="C97" s="43"/>
      <c r="D97" s="43"/>
      <c r="E97" s="58"/>
    </row>
    <row r="98" spans="1:5" s="10" customFormat="1" ht="18.75">
      <c r="A98" s="15">
        <v>61</v>
      </c>
      <c r="B98" s="16" t="s">
        <v>57</v>
      </c>
      <c r="C98" s="17">
        <v>170</v>
      </c>
      <c r="D98" s="18">
        <v>385</v>
      </c>
      <c r="E98" s="18">
        <f aca="true" t="shared" si="2" ref="E98:E103">D98/4</f>
        <v>96.25</v>
      </c>
    </row>
    <row r="99" spans="1:5" s="10" customFormat="1" ht="18.75">
      <c r="A99" s="15">
        <v>62</v>
      </c>
      <c r="B99" s="16" t="s">
        <v>58</v>
      </c>
      <c r="C99" s="17">
        <v>132</v>
      </c>
      <c r="D99" s="18">
        <v>250</v>
      </c>
      <c r="E99" s="18">
        <f t="shared" si="2"/>
        <v>62.5</v>
      </c>
    </row>
    <row r="100" spans="1:5" s="10" customFormat="1" ht="18.75">
      <c r="A100" s="15">
        <v>63</v>
      </c>
      <c r="B100" s="16" t="s">
        <v>59</v>
      </c>
      <c r="C100" s="17">
        <v>168</v>
      </c>
      <c r="D100" s="18">
        <v>240</v>
      </c>
      <c r="E100" s="18">
        <f t="shared" si="2"/>
        <v>60</v>
      </c>
    </row>
    <row r="101" spans="1:5" s="10" customFormat="1" ht="18.75">
      <c r="A101" s="15">
        <v>64</v>
      </c>
      <c r="B101" s="16" t="s">
        <v>60</v>
      </c>
      <c r="C101" s="17">
        <v>128</v>
      </c>
      <c r="D101" s="18">
        <v>175</v>
      </c>
      <c r="E101" s="18">
        <f t="shared" si="2"/>
        <v>43.75</v>
      </c>
    </row>
    <row r="102" spans="1:5" s="10" customFormat="1" ht="18.75">
      <c r="A102" s="15">
        <v>65</v>
      </c>
      <c r="B102" s="16" t="s">
        <v>61</v>
      </c>
      <c r="C102" s="17">
        <v>103</v>
      </c>
      <c r="D102" s="18">
        <v>175</v>
      </c>
      <c r="E102" s="18">
        <f t="shared" si="2"/>
        <v>43.75</v>
      </c>
    </row>
    <row r="103" spans="1:5" s="10" customFormat="1" ht="18.75">
      <c r="A103" s="15">
        <v>66</v>
      </c>
      <c r="B103" s="16" t="s">
        <v>62</v>
      </c>
      <c r="C103" s="17">
        <v>67</v>
      </c>
      <c r="D103" s="18">
        <v>145</v>
      </c>
      <c r="E103" s="18">
        <f t="shared" si="2"/>
        <v>36.25</v>
      </c>
    </row>
    <row r="104" spans="1:5" s="10" customFormat="1" ht="18.75">
      <c r="A104" s="44" t="s">
        <v>98</v>
      </c>
      <c r="B104" s="44"/>
      <c r="C104" s="14">
        <f>SUM(C98:C103)</f>
        <v>768</v>
      </c>
      <c r="D104" s="22">
        <f>SUM(D98:D103)</f>
        <v>1370</v>
      </c>
      <c r="E104" s="22">
        <f>SUM(E98:E103)</f>
        <v>342.5</v>
      </c>
    </row>
    <row r="105" spans="1:5" s="10" customFormat="1" ht="18.75">
      <c r="A105" s="46" t="s">
        <v>63</v>
      </c>
      <c r="B105" s="47"/>
      <c r="C105" s="47"/>
      <c r="D105" s="47"/>
      <c r="E105" s="65"/>
    </row>
    <row r="106" spans="1:5" s="10" customFormat="1" ht="18.75">
      <c r="A106" s="15">
        <v>67</v>
      </c>
      <c r="B106" s="16" t="s">
        <v>64</v>
      </c>
      <c r="C106" s="17">
        <v>225</v>
      </c>
      <c r="D106" s="21">
        <v>369</v>
      </c>
      <c r="E106" s="18">
        <f aca="true" t="shared" si="3" ref="E106:E113">D106/4</f>
        <v>92.25</v>
      </c>
    </row>
    <row r="107" spans="1:5" s="10" customFormat="1" ht="18.75">
      <c r="A107" s="15">
        <v>68</v>
      </c>
      <c r="B107" s="16" t="s">
        <v>65</v>
      </c>
      <c r="C107" s="17">
        <v>103</v>
      </c>
      <c r="D107" s="21">
        <v>170</v>
      </c>
      <c r="E107" s="18">
        <f t="shared" si="3"/>
        <v>42.5</v>
      </c>
    </row>
    <row r="108" spans="1:5" s="10" customFormat="1" ht="18.75">
      <c r="A108" s="15">
        <v>69</v>
      </c>
      <c r="B108" s="16" t="s">
        <v>66</v>
      </c>
      <c r="C108" s="17">
        <v>126</v>
      </c>
      <c r="D108" s="21">
        <v>252</v>
      </c>
      <c r="E108" s="18">
        <f t="shared" si="3"/>
        <v>63</v>
      </c>
    </row>
    <row r="109" spans="1:5" s="10" customFormat="1" ht="18.75">
      <c r="A109" s="15">
        <v>70</v>
      </c>
      <c r="B109" s="16" t="s">
        <v>67</v>
      </c>
      <c r="C109" s="17">
        <v>101</v>
      </c>
      <c r="D109" s="21">
        <v>145</v>
      </c>
      <c r="E109" s="18">
        <f t="shared" si="3"/>
        <v>36.25</v>
      </c>
    </row>
    <row r="110" spans="1:5" s="10" customFormat="1" ht="18.75">
      <c r="A110" s="15">
        <v>71</v>
      </c>
      <c r="B110" s="16" t="s">
        <v>68</v>
      </c>
      <c r="C110" s="17">
        <v>74</v>
      </c>
      <c r="D110" s="21">
        <v>145</v>
      </c>
      <c r="E110" s="18">
        <f t="shared" si="3"/>
        <v>36.25</v>
      </c>
    </row>
    <row r="111" spans="1:5" s="10" customFormat="1" ht="18.75">
      <c r="A111" s="15">
        <v>72</v>
      </c>
      <c r="B111" s="16" t="s">
        <v>69</v>
      </c>
      <c r="C111" s="17">
        <v>82</v>
      </c>
      <c r="D111" s="21">
        <v>145</v>
      </c>
      <c r="E111" s="18">
        <f t="shared" si="3"/>
        <v>36.25</v>
      </c>
    </row>
    <row r="112" spans="1:5" s="10" customFormat="1" ht="18.75">
      <c r="A112" s="15">
        <v>73</v>
      </c>
      <c r="B112" s="16" t="s">
        <v>70</v>
      </c>
      <c r="C112" s="17">
        <v>101</v>
      </c>
      <c r="D112" s="21">
        <v>145</v>
      </c>
      <c r="E112" s="18">
        <f t="shared" si="3"/>
        <v>36.25</v>
      </c>
    </row>
    <row r="113" spans="1:5" s="10" customFormat="1" ht="18.75">
      <c r="A113" s="15">
        <v>74</v>
      </c>
      <c r="B113" s="16" t="s">
        <v>71</v>
      </c>
      <c r="C113" s="17">
        <v>69</v>
      </c>
      <c r="D113" s="21">
        <v>145</v>
      </c>
      <c r="E113" s="18">
        <f t="shared" si="3"/>
        <v>36.25</v>
      </c>
    </row>
    <row r="114" spans="1:5" s="10" customFormat="1" ht="18.75">
      <c r="A114" s="44" t="s">
        <v>98</v>
      </c>
      <c r="B114" s="44"/>
      <c r="C114" s="14">
        <f>SUM(C106:C113)</f>
        <v>881</v>
      </c>
      <c r="D114" s="22">
        <f>SUM(D106:D113)</f>
        <v>1516</v>
      </c>
      <c r="E114" s="22">
        <f>SUM(E106:E113)</f>
        <v>379</v>
      </c>
    </row>
    <row r="115" spans="1:5" s="10" customFormat="1" ht="18.75">
      <c r="A115" s="42" t="s">
        <v>72</v>
      </c>
      <c r="B115" s="43"/>
      <c r="C115" s="43"/>
      <c r="D115" s="43"/>
      <c r="E115" s="58"/>
    </row>
    <row r="116" spans="1:5" s="10" customFormat="1" ht="18.75">
      <c r="A116" s="15">
        <v>75</v>
      </c>
      <c r="B116" s="16" t="s">
        <v>73</v>
      </c>
      <c r="C116" s="17">
        <v>192</v>
      </c>
      <c r="D116" s="21">
        <v>290</v>
      </c>
      <c r="E116" s="18">
        <f>D116/4</f>
        <v>72.5</v>
      </c>
    </row>
    <row r="117" spans="1:5" s="10" customFormat="1" ht="18.75">
      <c r="A117" s="15">
        <v>76</v>
      </c>
      <c r="B117" s="16" t="s">
        <v>74</v>
      </c>
      <c r="C117" s="17">
        <v>137</v>
      </c>
      <c r="D117" s="21">
        <v>180</v>
      </c>
      <c r="E117" s="18">
        <f>D117/4</f>
        <v>45</v>
      </c>
    </row>
    <row r="118" spans="1:5" s="10" customFormat="1" ht="18.75">
      <c r="A118" s="15">
        <v>77</v>
      </c>
      <c r="B118" s="16" t="s">
        <v>75</v>
      </c>
      <c r="C118" s="17">
        <v>119</v>
      </c>
      <c r="D118" s="21">
        <v>142.5</v>
      </c>
      <c r="E118" s="28">
        <f>D118/4</f>
        <v>35.625</v>
      </c>
    </row>
    <row r="119" spans="1:5" s="10" customFormat="1" ht="18.75">
      <c r="A119" s="44" t="s">
        <v>98</v>
      </c>
      <c r="B119" s="44"/>
      <c r="C119" s="14">
        <f>SUM(C116:C118)</f>
        <v>448</v>
      </c>
      <c r="D119" s="22">
        <f>SUM(D116:D118)</f>
        <v>612.5</v>
      </c>
      <c r="E119" s="29">
        <f>SUM(E116:E118)</f>
        <v>153.125</v>
      </c>
    </row>
    <row r="120" spans="1:5" s="10" customFormat="1" ht="18.75">
      <c r="A120" s="42" t="s">
        <v>76</v>
      </c>
      <c r="B120" s="43"/>
      <c r="C120" s="43"/>
      <c r="D120" s="43"/>
      <c r="E120" s="58"/>
    </row>
    <row r="121" spans="1:5" s="10" customFormat="1" ht="18.75">
      <c r="A121" s="15">
        <v>78</v>
      </c>
      <c r="B121" s="32" t="s">
        <v>133</v>
      </c>
      <c r="C121" s="17">
        <v>112</v>
      </c>
      <c r="D121" s="21">
        <v>415</v>
      </c>
      <c r="E121" s="18">
        <v>97.5</v>
      </c>
    </row>
    <row r="122" spans="1:5" s="10" customFormat="1" ht="18.75">
      <c r="A122" s="15">
        <v>79</v>
      </c>
      <c r="B122" s="16" t="s">
        <v>77</v>
      </c>
      <c r="C122" s="17">
        <v>140</v>
      </c>
      <c r="D122" s="21">
        <v>340</v>
      </c>
      <c r="E122" s="18">
        <f>D122/4</f>
        <v>85</v>
      </c>
    </row>
    <row r="123" spans="1:5" s="10" customFormat="1" ht="18.75">
      <c r="A123" s="15">
        <v>80</v>
      </c>
      <c r="B123" s="16" t="s">
        <v>139</v>
      </c>
      <c r="C123" s="17">
        <v>76</v>
      </c>
      <c r="D123" s="21">
        <v>175</v>
      </c>
      <c r="E123" s="18">
        <f>D123/4</f>
        <v>43.75</v>
      </c>
    </row>
    <row r="124" spans="1:5" s="10" customFormat="1" ht="18.75">
      <c r="A124" s="15">
        <v>81</v>
      </c>
      <c r="B124" s="16" t="s">
        <v>78</v>
      </c>
      <c r="C124" s="17">
        <v>62</v>
      </c>
      <c r="D124" s="21">
        <v>165</v>
      </c>
      <c r="E124" s="18">
        <f>D124/4</f>
        <v>41.25</v>
      </c>
    </row>
    <row r="125" spans="1:5" s="10" customFormat="1" ht="18.75">
      <c r="A125" s="44" t="s">
        <v>98</v>
      </c>
      <c r="B125" s="44"/>
      <c r="C125" s="14">
        <f>SUM(C121:C124)</f>
        <v>390</v>
      </c>
      <c r="D125" s="22">
        <f>SUM(D121:D124)</f>
        <v>1095</v>
      </c>
      <c r="E125" s="22">
        <f>SUM(E121:E124)</f>
        <v>267.5</v>
      </c>
    </row>
    <row r="126" spans="1:5" s="10" customFormat="1" ht="18.75">
      <c r="A126" s="42" t="s">
        <v>79</v>
      </c>
      <c r="B126" s="43"/>
      <c r="C126" s="43"/>
      <c r="D126" s="43"/>
      <c r="E126" s="58"/>
    </row>
    <row r="127" spans="1:5" s="10" customFormat="1" ht="18.75">
      <c r="A127" s="15">
        <v>82</v>
      </c>
      <c r="B127" s="16" t="s">
        <v>80</v>
      </c>
      <c r="C127" s="17">
        <v>285</v>
      </c>
      <c r="D127" s="21">
        <v>500</v>
      </c>
      <c r="E127" s="18">
        <f aca="true" t="shared" si="4" ref="E127:E135">D127/4</f>
        <v>125</v>
      </c>
    </row>
    <row r="128" spans="1:5" s="10" customFormat="1" ht="18.75">
      <c r="A128" s="15">
        <v>83</v>
      </c>
      <c r="B128" s="32" t="s">
        <v>134</v>
      </c>
      <c r="C128" s="17">
        <v>80</v>
      </c>
      <c r="D128" s="21">
        <v>220</v>
      </c>
      <c r="E128" s="18">
        <v>48.75</v>
      </c>
    </row>
    <row r="129" spans="1:5" s="10" customFormat="1" ht="18.75">
      <c r="A129" s="15">
        <v>84</v>
      </c>
      <c r="B129" s="16" t="s">
        <v>81</v>
      </c>
      <c r="C129" s="17">
        <v>94</v>
      </c>
      <c r="D129" s="21">
        <v>150</v>
      </c>
      <c r="E129" s="18">
        <f t="shared" si="4"/>
        <v>37.5</v>
      </c>
    </row>
    <row r="130" spans="1:5" s="10" customFormat="1" ht="18.75">
      <c r="A130" s="15">
        <v>85</v>
      </c>
      <c r="B130" s="16" t="s">
        <v>82</v>
      </c>
      <c r="C130" s="17">
        <v>161</v>
      </c>
      <c r="D130" s="21">
        <v>230</v>
      </c>
      <c r="E130" s="18">
        <f t="shared" si="4"/>
        <v>57.5</v>
      </c>
    </row>
    <row r="131" spans="1:5" s="10" customFormat="1" ht="18.75">
      <c r="A131" s="15">
        <v>86</v>
      </c>
      <c r="B131" s="16" t="s">
        <v>83</v>
      </c>
      <c r="C131" s="17">
        <v>101</v>
      </c>
      <c r="D131" s="21">
        <v>150</v>
      </c>
      <c r="E131" s="18">
        <f t="shared" si="4"/>
        <v>37.5</v>
      </c>
    </row>
    <row r="132" spans="1:5" s="10" customFormat="1" ht="18.75">
      <c r="A132" s="15">
        <v>87</v>
      </c>
      <c r="B132" s="32" t="s">
        <v>135</v>
      </c>
      <c r="C132" s="17">
        <v>72</v>
      </c>
      <c r="D132" s="21">
        <v>186</v>
      </c>
      <c r="E132" s="18">
        <v>37.5</v>
      </c>
    </row>
    <row r="133" spans="1:5" s="10" customFormat="1" ht="18.75">
      <c r="A133" s="15">
        <v>88</v>
      </c>
      <c r="B133" s="16" t="s">
        <v>84</v>
      </c>
      <c r="C133" s="17">
        <v>109</v>
      </c>
      <c r="D133" s="21">
        <v>150</v>
      </c>
      <c r="E133" s="18">
        <f t="shared" si="4"/>
        <v>37.5</v>
      </c>
    </row>
    <row r="134" spans="1:5" s="10" customFormat="1" ht="18.75">
      <c r="A134" s="15">
        <v>89</v>
      </c>
      <c r="B134" s="16" t="s">
        <v>138</v>
      </c>
      <c r="C134" s="17">
        <v>142</v>
      </c>
      <c r="D134" s="21">
        <v>310</v>
      </c>
      <c r="E134" s="18">
        <f>D134/4</f>
        <v>77.5</v>
      </c>
    </row>
    <row r="135" spans="1:5" s="10" customFormat="1" ht="18.75">
      <c r="A135" s="15">
        <v>90</v>
      </c>
      <c r="B135" s="16" t="s">
        <v>85</v>
      </c>
      <c r="C135" s="17">
        <v>102</v>
      </c>
      <c r="D135" s="21">
        <v>150</v>
      </c>
      <c r="E135" s="18">
        <f t="shared" si="4"/>
        <v>37.5</v>
      </c>
    </row>
    <row r="136" spans="1:5" s="10" customFormat="1" ht="18.75">
      <c r="A136" s="44" t="s">
        <v>98</v>
      </c>
      <c r="B136" s="44"/>
      <c r="C136" s="14">
        <f>SUM(C127:C135)</f>
        <v>1146</v>
      </c>
      <c r="D136" s="19">
        <f>SUM(D127:D135)</f>
        <v>2046</v>
      </c>
      <c r="E136" s="19">
        <f>SUM(E127:E135)</f>
        <v>496.25</v>
      </c>
    </row>
    <row r="137" spans="1:5" s="10" customFormat="1" ht="18.75">
      <c r="A137" s="42" t="s">
        <v>86</v>
      </c>
      <c r="B137" s="43"/>
      <c r="C137" s="43"/>
      <c r="D137" s="43"/>
      <c r="E137" s="58"/>
    </row>
    <row r="138" spans="1:5" s="10" customFormat="1" ht="18.75">
      <c r="A138" s="15">
        <v>91</v>
      </c>
      <c r="B138" s="16" t="s">
        <v>87</v>
      </c>
      <c r="C138" s="17">
        <v>199</v>
      </c>
      <c r="D138" s="21">
        <v>285</v>
      </c>
      <c r="E138" s="18">
        <f aca="true" t="shared" si="5" ref="E138:E146">D138/4</f>
        <v>71.25</v>
      </c>
    </row>
    <row r="139" spans="1:5" s="10" customFormat="1" ht="18.75">
      <c r="A139" s="15">
        <v>92</v>
      </c>
      <c r="B139" s="16" t="s">
        <v>88</v>
      </c>
      <c r="C139" s="17">
        <v>118</v>
      </c>
      <c r="D139" s="21">
        <v>145</v>
      </c>
      <c r="E139" s="18">
        <f t="shared" si="5"/>
        <v>36.25</v>
      </c>
    </row>
    <row r="140" spans="1:5" s="10" customFormat="1" ht="18.75">
      <c r="A140" s="15">
        <v>93</v>
      </c>
      <c r="B140" s="16" t="s">
        <v>89</v>
      </c>
      <c r="C140" s="17">
        <v>206</v>
      </c>
      <c r="D140" s="21">
        <v>225</v>
      </c>
      <c r="E140" s="18">
        <f t="shared" si="5"/>
        <v>56.25</v>
      </c>
    </row>
    <row r="141" spans="1:5" s="10" customFormat="1" ht="18.75">
      <c r="A141" s="15">
        <v>94</v>
      </c>
      <c r="B141" s="16" t="s">
        <v>90</v>
      </c>
      <c r="C141" s="17">
        <v>227</v>
      </c>
      <c r="D141" s="21">
        <v>290</v>
      </c>
      <c r="E141" s="18">
        <f t="shared" si="5"/>
        <v>72.5</v>
      </c>
    </row>
    <row r="142" spans="1:5" s="10" customFormat="1" ht="18.75">
      <c r="A142" s="15">
        <v>95</v>
      </c>
      <c r="B142" s="16" t="s">
        <v>91</v>
      </c>
      <c r="C142" s="17">
        <v>117</v>
      </c>
      <c r="D142" s="21">
        <v>160</v>
      </c>
      <c r="E142" s="18">
        <f t="shared" si="5"/>
        <v>40</v>
      </c>
    </row>
    <row r="143" spans="1:5" s="10" customFormat="1" ht="18.75">
      <c r="A143" s="15">
        <v>96</v>
      </c>
      <c r="B143" s="16" t="s">
        <v>92</v>
      </c>
      <c r="C143" s="17">
        <v>120</v>
      </c>
      <c r="D143" s="21">
        <v>150</v>
      </c>
      <c r="E143" s="18">
        <f t="shared" si="5"/>
        <v>37.5</v>
      </c>
    </row>
    <row r="144" spans="1:5" s="10" customFormat="1" ht="18.75">
      <c r="A144" s="15">
        <v>97</v>
      </c>
      <c r="B144" s="16" t="s">
        <v>93</v>
      </c>
      <c r="C144" s="17">
        <v>90</v>
      </c>
      <c r="D144" s="21">
        <v>180</v>
      </c>
      <c r="E144" s="18">
        <f t="shared" si="5"/>
        <v>45</v>
      </c>
    </row>
    <row r="145" spans="1:5" s="10" customFormat="1" ht="18.75">
      <c r="A145" s="15">
        <v>98</v>
      </c>
      <c r="B145" s="16" t="s">
        <v>94</v>
      </c>
      <c r="C145" s="17">
        <v>92</v>
      </c>
      <c r="D145" s="21">
        <v>150</v>
      </c>
      <c r="E145" s="18">
        <f t="shared" si="5"/>
        <v>37.5</v>
      </c>
    </row>
    <row r="146" spans="1:5" s="10" customFormat="1" ht="18.75">
      <c r="A146" s="15">
        <v>99</v>
      </c>
      <c r="B146" s="16" t="s">
        <v>95</v>
      </c>
      <c r="C146" s="17">
        <v>125</v>
      </c>
      <c r="D146" s="21">
        <v>150</v>
      </c>
      <c r="E146" s="18">
        <f t="shared" si="5"/>
        <v>37.5</v>
      </c>
    </row>
    <row r="147" spans="1:5" s="23" customFormat="1" ht="18.75">
      <c r="A147" s="45" t="s">
        <v>98</v>
      </c>
      <c r="B147" s="45"/>
      <c r="C147" s="15">
        <f>SUM(C138:C146)</f>
        <v>1294</v>
      </c>
      <c r="D147" s="22">
        <f>SUM(D138:D146)</f>
        <v>1735</v>
      </c>
      <c r="E147" s="22">
        <f>SUM(E138:E146)</f>
        <v>433.75</v>
      </c>
    </row>
    <row r="148" spans="1:5" s="10" customFormat="1" ht="18.75">
      <c r="A148" s="42" t="s">
        <v>96</v>
      </c>
      <c r="B148" s="43"/>
      <c r="C148" s="43"/>
      <c r="D148" s="43"/>
      <c r="E148" s="58"/>
    </row>
    <row r="149" spans="1:5" s="10" customFormat="1" ht="18.75">
      <c r="A149" s="15">
        <v>100</v>
      </c>
      <c r="B149" s="16" t="s">
        <v>97</v>
      </c>
      <c r="C149" s="17">
        <v>51</v>
      </c>
      <c r="D149" s="21">
        <v>100</v>
      </c>
      <c r="E149" s="18">
        <f>D149/4</f>
        <v>25</v>
      </c>
    </row>
    <row r="150" spans="1:5" s="10" customFormat="1" ht="18.75">
      <c r="A150" s="44" t="s">
        <v>98</v>
      </c>
      <c r="B150" s="44"/>
      <c r="C150" s="14">
        <f>C149</f>
        <v>51</v>
      </c>
      <c r="D150" s="19">
        <f>D149</f>
        <v>100</v>
      </c>
      <c r="E150" s="19">
        <f>E149</f>
        <v>25</v>
      </c>
    </row>
    <row r="151" spans="1:5" s="10" customFormat="1" ht="18.75">
      <c r="A151" s="44" t="s">
        <v>99</v>
      </c>
      <c r="B151" s="44"/>
      <c r="C151" s="24">
        <f>C12+C18+C24+C32+C38+C42+C47+C52+C58+C66+C72+C78+C82+C90+C96+C104+C114+C119+C125+C136+C147+C150</f>
        <v>15872</v>
      </c>
      <c r="D151" s="22">
        <f>D12+D18+D24+D32+D38+D42+D47+D52+D58+D66+D72+D78+D82+D90+D96+D104+D114+D119+D125+D136+D147+D150</f>
        <v>37511</v>
      </c>
      <c r="E151" s="29">
        <f>E12+E18+E24+E32+E38+E42+E47+E52+E58+E66+E72+E78+E82+E90+E96+E104+E114+E119+E125+E136+E147+E150</f>
        <v>9150.625</v>
      </c>
    </row>
    <row r="152" ht="6.75" customHeight="1"/>
    <row r="153" spans="1:5" ht="28.5" customHeight="1">
      <c r="A153" s="60" t="s">
        <v>115</v>
      </c>
      <c r="B153" s="60"/>
      <c r="C153" s="9"/>
      <c r="D153" s="25" t="s">
        <v>112</v>
      </c>
      <c r="E153" s="8"/>
    </row>
    <row r="154" spans="1:5" ht="15.75">
      <c r="A154" s="7" t="s">
        <v>117</v>
      </c>
      <c r="B154" s="64" t="s">
        <v>136</v>
      </c>
      <c r="C154" s="64"/>
      <c r="D154" s="64"/>
      <c r="E154" s="64"/>
    </row>
    <row r="155" spans="1:5" ht="51.75" customHeight="1">
      <c r="A155" s="6"/>
      <c r="B155" s="63" t="s">
        <v>137</v>
      </c>
      <c r="C155" s="63"/>
      <c r="D155" s="63"/>
      <c r="E155" s="63"/>
    </row>
    <row r="156" spans="1:5" ht="20.25" customHeight="1">
      <c r="A156" s="6"/>
      <c r="B156" s="26"/>
      <c r="C156" s="26"/>
      <c r="D156" s="26"/>
      <c r="E156" s="26"/>
    </row>
    <row r="157" spans="1:5" ht="18.75" customHeight="1">
      <c r="A157" s="6"/>
      <c r="B157" s="6"/>
      <c r="C157" s="6"/>
      <c r="D157" s="62" t="s">
        <v>116</v>
      </c>
      <c r="E157" s="62"/>
    </row>
    <row r="158" spans="1:5" ht="18.75" customHeight="1">
      <c r="A158" s="6"/>
      <c r="B158" s="6"/>
      <c r="C158" s="6"/>
      <c r="D158" s="59" t="s">
        <v>110</v>
      </c>
      <c r="E158" s="59"/>
    </row>
    <row r="159" spans="1:5" ht="18" customHeight="1">
      <c r="A159" s="6"/>
      <c r="B159" s="6"/>
      <c r="C159" s="6"/>
      <c r="D159" s="59" t="s">
        <v>107</v>
      </c>
      <c r="E159" s="59"/>
    </row>
    <row r="160" spans="1:5" ht="18.75">
      <c r="A160" s="61"/>
      <c r="B160" s="62"/>
      <c r="C160" s="27"/>
      <c r="D160" s="59" t="s">
        <v>108</v>
      </c>
      <c r="E160" s="59"/>
    </row>
    <row r="161" spans="4:5" ht="18.75">
      <c r="D161" s="59"/>
      <c r="E161" s="59"/>
    </row>
    <row r="162" spans="4:5" ht="18.75">
      <c r="D162" s="59"/>
      <c r="E162" s="59"/>
    </row>
    <row r="163" spans="4:5" ht="15.75">
      <c r="D163" s="7"/>
      <c r="E163" s="7"/>
    </row>
  </sheetData>
  <sheetProtection/>
  <mergeCells count="63">
    <mergeCell ref="A1:E1"/>
    <mergeCell ref="A42:B42"/>
    <mergeCell ref="A47:B47"/>
    <mergeCell ref="D2:E2"/>
    <mergeCell ref="A32:B32"/>
    <mergeCell ref="A38:B38"/>
    <mergeCell ref="D4:D5"/>
    <mergeCell ref="E3:E5"/>
    <mergeCell ref="C3:D3"/>
    <mergeCell ref="C4:C5"/>
    <mergeCell ref="A3:A5"/>
    <mergeCell ref="B3:B5"/>
    <mergeCell ref="A24:B24"/>
    <mergeCell ref="A12:B12"/>
    <mergeCell ref="A18:B18"/>
    <mergeCell ref="A13:E13"/>
    <mergeCell ref="A7:E7"/>
    <mergeCell ref="A19:E19"/>
    <mergeCell ref="A150:B150"/>
    <mergeCell ref="A151:B151"/>
    <mergeCell ref="A66:B66"/>
    <mergeCell ref="A72:B72"/>
    <mergeCell ref="A125:B125"/>
    <mergeCell ref="A90:B90"/>
    <mergeCell ref="A115:E115"/>
    <mergeCell ref="A120:E120"/>
    <mergeCell ref="A114:B114"/>
    <mergeCell ref="A82:B82"/>
    <mergeCell ref="A147:B147"/>
    <mergeCell ref="A96:B96"/>
    <mergeCell ref="A104:B104"/>
    <mergeCell ref="A126:E126"/>
    <mergeCell ref="A137:E137"/>
    <mergeCell ref="A119:B119"/>
    <mergeCell ref="D162:E162"/>
    <mergeCell ref="A153:B153"/>
    <mergeCell ref="D159:E159"/>
    <mergeCell ref="D161:E161"/>
    <mergeCell ref="A160:B160"/>
    <mergeCell ref="D157:E157"/>
    <mergeCell ref="D158:E158"/>
    <mergeCell ref="D160:E160"/>
    <mergeCell ref="B155:E155"/>
    <mergeCell ref="B154:E154"/>
    <mergeCell ref="A78:B78"/>
    <mergeCell ref="A136:B136"/>
    <mergeCell ref="A25:E25"/>
    <mergeCell ref="A33:E33"/>
    <mergeCell ref="A39:E39"/>
    <mergeCell ref="A43:E43"/>
    <mergeCell ref="A48:E48"/>
    <mergeCell ref="A53:E53"/>
    <mergeCell ref="A105:E105"/>
    <mergeCell ref="A91:E91"/>
    <mergeCell ref="A97:E97"/>
    <mergeCell ref="A59:E59"/>
    <mergeCell ref="A58:B58"/>
    <mergeCell ref="A52:B52"/>
    <mergeCell ref="A148:E148"/>
    <mergeCell ref="A67:E67"/>
    <mergeCell ref="A73:E73"/>
    <mergeCell ref="A79:E79"/>
    <mergeCell ref="A83:E83"/>
  </mergeCells>
  <printOptions horizontalCentered="1"/>
  <pageMargins left="1" right="0.75" top="1" bottom="1.25" header="0.5" footer="0.5"/>
  <pageSetup horizontalDpi="600" verticalDpi="600" orientation="portrait" paperSize="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Powerlink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parvez</dc:creator>
  <cp:keywords/>
  <dc:description/>
  <cp:lastModifiedBy>AMIR</cp:lastModifiedBy>
  <cp:lastPrinted>2017-01-10T10:27:52Z</cp:lastPrinted>
  <dcterms:created xsi:type="dcterms:W3CDTF">2010-02-27T22:16:29Z</dcterms:created>
  <dcterms:modified xsi:type="dcterms:W3CDTF">2017-11-06T07:56:59Z</dcterms:modified>
  <cp:category/>
  <cp:version/>
  <cp:contentType/>
  <cp:contentStatus/>
</cp:coreProperties>
</file>